
<file path=[Content_Types].xml><?xml version="1.0" encoding="utf-8"?>
<Types xmlns="http://schemas.openxmlformats.org/package/2006/content-types">
  <Default Extension="data" ContentType="application/vnd.openxmlformats-officedocument.model+data"/>
  <Default Extension="emf" ContentType="image/x-emf"/>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e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defaultThemeVersion="166925"/>
  <mc:AlternateContent xmlns:mc="http://schemas.openxmlformats.org/markup-compatibility/2006">
    <mc:Choice Requires="x15">
      <x15ac:absPath xmlns:x15ac="http://schemas.microsoft.com/office/spreadsheetml/2010/11/ac" url="C:\Users\Jayashree Rout\OneDrive\Documents\Custom Office Templates\OneDrive\Desktop\"/>
    </mc:Choice>
  </mc:AlternateContent>
  <xr:revisionPtr revIDLastSave="0" documentId="8_{39A3D9CB-53AA-46B9-B0D1-17A798F6A967}" xr6:coauthVersionLast="47" xr6:coauthVersionMax="47" xr10:uidLastSave="{00000000-0000-0000-0000-000000000000}"/>
  <bookViews>
    <workbookView xWindow="-108" yWindow="-108" windowWidth="23256" windowHeight="12456" xr2:uid="{D8A89A12-5283-4719-BFAC-40446FE64282}"/>
  </bookViews>
  <sheets>
    <sheet name="Sales Dashboard" sheetId="2" r:id="rId1"/>
    <sheet name="Country &amp; Region Wise overview" sheetId="1" r:id="rId2"/>
  </sheets>
  <definedNames>
    <definedName name="Slicer_Date__Year">#N/A</definedName>
    <definedName name="Slicer_EnglishProductCategoryName">#N/A</definedName>
    <definedName name="Slicer_ProductName">#N/A</definedName>
    <definedName name="Slicer_SalesTerritoryCountry">#N/A</definedName>
    <definedName name="Slicer_SalesTerritoryGroup">#N/A</definedName>
  </definedNames>
  <calcPr calcId="191029"/>
  <pivotCaches>
    <pivotCache cacheId="15" r:id="rId3"/>
    <pivotCache cacheId="16" r:id="rId4"/>
    <pivotCache cacheId="17" r:id="rId5"/>
    <pivotCache cacheId="18" r:id="rId6"/>
    <pivotCache cacheId="19" r:id="rId7"/>
    <pivotCache cacheId="20" r:id="rId8"/>
    <pivotCache cacheId="21" r:id="rId9"/>
    <pivotCache cacheId="22" r:id="rId10"/>
    <pivotCache cacheId="23" r:id="rId11"/>
    <pivotCache cacheId="24" r:id="rId12"/>
    <pivotCache cacheId="25" r:id="rId13"/>
    <pivotCache cacheId="26" r:id="rId14"/>
    <pivotCache cacheId="27" r:id="rId15"/>
    <pivotCache cacheId="28" r:id="rId16"/>
    <pivotCache cacheId="29" r:id="rId17"/>
    <pivotCache cacheId="30" r:id="rId18"/>
  </pivotCaches>
  <extLst>
    <ext xmlns:x14="http://schemas.microsoft.com/office/spreadsheetml/2009/9/main" uri="{876F7934-8845-4945-9796-88D515C7AA90}">
      <x14:pivotCaches>
        <pivotCache cacheId="31" r:id="rId19"/>
      </x14:pivotCaches>
    </ext>
    <ext xmlns:x14="http://schemas.microsoft.com/office/spreadsheetml/2009/9/main" uri="{BBE1A952-AA13-448e-AADC-164F8A28A991}">
      <x14:slicerCaches>
        <x14:slicerCache r:id="rId20"/>
        <x14:slicerCache r:id="rId21"/>
        <x14:slicerCache r:id="rId22"/>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lSheetExternalData_3_271adf28-0872-44b6-b860-44dfe318cc15" name="FinalSheetExternalData_3" connection="Excel FinalSalesSheet"/>
          <x15:modelTable id="Dimcustomer_7a2ed7d5-3d1b-462d-8282-55793fd8e31f" name="Dimcustomer" connection="Excel Dimcustomer"/>
          <x15:modelTable id="DimProduct_xlnm#_FilterDatabase_743fd580-8191-449c-a0ef-03140baf0767" name="DimProduct_xlnm#_FilterDatabase" connection="Excel DimProduct"/>
          <x15:modelTable id="DimSalesTerritory_25023e6b-f221-413c-9924-57f572c31dc1" name="DimSalesTerritory" connection="Excel DimSalesterritory"/>
          <x15:modelTable id="DimProdSubCategory_62aff745-e5c2-468a-a2f5-8fc1d2516037" name="DimProdSubCategory" connection="Excel DimProductSubCategory"/>
          <x15:modelTable id="DimProdCategory_c30df111-d102-4732-acf1-9fd1637a225a" name="DimProdCategory" connection="Excel DimProductCategory"/>
        </x15:modelTables>
        <x15:modelRelationships>
          <x15:modelRelationship fromTable="FinalSheetExternalData_3" fromColumn="SalesTerritoryKey" toTable="DimSalesTerritory" toColumn="SalesTerritoryKey"/>
          <x15:modelRelationship fromTable="FinalSheetExternalData_3" fromColumn="ProductKey" toTable="DimProduct_xlnm#_FilterDatabase" toColumn="ProductKey"/>
          <x15:modelRelationship fromTable="FinalSheetExternalData_3" fromColumn="CustomerKey" toTable="Dimcustomer" toColumn="CustomerKey"/>
          <x15:modelRelationship fromTable="DimProduct_xlnm#_FilterDatabase" fromColumn="ProductSubcategoryKey" toTable="DimProdSubCategory" toColumn="ProductSubcategoryAlternateKey"/>
          <x15:modelRelationship fromTable="DimProdSubCategory" fromColumn="ProductCategoryKey" toTable="DimProdCategory" toColumn="ProductCategoryKey"/>
        </x15:modelRelationships>
        <x15:extLst>
          <ext xmlns:x16="http://schemas.microsoft.com/office/spreadsheetml/2014/11/main" uri="{9835A34E-60A6-4A7C-AAB8-D5F71C897F49}">
            <x16:modelTimeGroupings>
              <x16:modelTimeGrouping tableName="FinalSheetExternalData_3"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B8" i="2" l="1"/>
  <c r="AB15" i="2"/>
  <c r="AA8"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44EDE7F-DB8A-46D1-84D6-BAD0A8F941E9}" name="Excel Dimcustomer" type="100" refreshedVersion="8">
    <extLst>
      <ext xmlns:x15="http://schemas.microsoft.com/office/spreadsheetml/2010/11/main" uri="{DE250136-89BD-433C-8126-D09CA5730AF9}">
        <x15:connection id="1bd78a1b-b403-4fed-b63f-67add2c09038"/>
      </ext>
    </extLst>
  </connection>
  <connection id="2" xr16:uid="{DE8CEB35-3586-4490-BE84-6C24D4CA948A}" name="Excel DimProduct" type="100" refreshedVersion="8">
    <extLst>
      <ext xmlns:x15="http://schemas.microsoft.com/office/spreadsheetml/2010/11/main" uri="{DE250136-89BD-433C-8126-D09CA5730AF9}">
        <x15:connection id="362cfa3c-c689-4455-bba8-901a96be5ed5"/>
      </ext>
    </extLst>
  </connection>
  <connection id="3" xr16:uid="{5817967D-0D19-4F61-A8A8-D87C643CD03F}" name="Excel DimProductCategory" type="100" refreshedVersion="0">
    <extLst>
      <ext xmlns:x15="http://schemas.microsoft.com/office/spreadsheetml/2010/11/main" uri="{DE250136-89BD-433C-8126-D09CA5730AF9}">
        <x15:connection id="318f4233-0df8-4e6e-9323-965261ebdb77"/>
      </ext>
    </extLst>
  </connection>
  <connection id="4" xr16:uid="{4AD9608E-28BA-49CB-BB75-F263B6C76ABC}" name="Excel DimProductSubCategory" type="100" refreshedVersion="0">
    <extLst>
      <ext xmlns:x15="http://schemas.microsoft.com/office/spreadsheetml/2010/11/main" uri="{DE250136-89BD-433C-8126-D09CA5730AF9}">
        <x15:connection id="12c0cd41-e59d-42db-95df-98e5a965cc30"/>
      </ext>
    </extLst>
  </connection>
  <connection id="5" xr16:uid="{CC6E43EB-3D14-43CB-B1CD-1A76144B1A66}" name="Excel DimSalesterritory" type="100" refreshedVersion="8">
    <extLst>
      <ext xmlns:x15="http://schemas.microsoft.com/office/spreadsheetml/2010/11/main" uri="{DE250136-89BD-433C-8126-D09CA5730AF9}">
        <x15:connection id="ebe926ca-4e1b-47af-845b-9ed41f00a615"/>
      </ext>
    </extLst>
  </connection>
  <connection id="6" xr16:uid="{FBD8BA93-8E3E-4712-BE54-D07E23C172F3}" name="Excel FinalSalesSheet" type="100" refreshedVersion="8">
    <extLst>
      <ext xmlns:x15="http://schemas.microsoft.com/office/spreadsheetml/2010/11/main" uri="{DE250136-89BD-433C-8126-D09CA5730AF9}">
        <x15:connection id="6450dd04-7b90-44d7-8835-bd709af37553"/>
      </ext>
    </extLst>
  </connection>
  <connection id="7" xr16:uid="{791C41E8-FD26-4D8C-8B74-703F516F32A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<sst xmlns="http://schemas.openxmlformats.org/spreadsheetml/2006/main" count="254" uniqueCount="170">
  <si>
    <t>Sum of Sales Amount</t>
  </si>
  <si>
    <t>Grand Total</t>
  </si>
  <si>
    <t>2010</t>
  </si>
  <si>
    <t>Qtr4</t>
  </si>
  <si>
    <t>Dec</t>
  </si>
  <si>
    <t>Row Labels</t>
  </si>
  <si>
    <t>Sum of ProductionCost</t>
  </si>
  <si>
    <t>Australia</t>
  </si>
  <si>
    <t>Canada</t>
  </si>
  <si>
    <t>France</t>
  </si>
  <si>
    <t>Northwest</t>
  </si>
  <si>
    <t>Southwest</t>
  </si>
  <si>
    <t>United Kingdom</t>
  </si>
  <si>
    <t>United States</t>
  </si>
  <si>
    <t>Count of CustomerKey</t>
  </si>
  <si>
    <t>Sum of UnitPrice</t>
  </si>
  <si>
    <t>Sum of Profit</t>
  </si>
  <si>
    <t>Sum of OrderQuantity</t>
  </si>
  <si>
    <t>Jan</t>
  </si>
  <si>
    <t>Feb</t>
  </si>
  <si>
    <t>Mar</t>
  </si>
  <si>
    <t>Apr</t>
  </si>
  <si>
    <t>May</t>
  </si>
  <si>
    <t>Jun</t>
  </si>
  <si>
    <t>Jul</t>
  </si>
  <si>
    <t>Aug</t>
  </si>
  <si>
    <t>Sep</t>
  </si>
  <si>
    <t>Oct</t>
  </si>
  <si>
    <t>Nov</t>
  </si>
  <si>
    <t>2011</t>
  </si>
  <si>
    <t>2012</t>
  </si>
  <si>
    <t>2013</t>
  </si>
  <si>
    <t>2014</t>
  </si>
  <si>
    <t>Qtr1</t>
  </si>
  <si>
    <t>Qtr2</t>
  </si>
  <si>
    <t>Qtr3</t>
  </si>
  <si>
    <t>Germany</t>
  </si>
  <si>
    <t>Central</t>
  </si>
  <si>
    <t>Northeast</t>
  </si>
  <si>
    <t>Southeast</t>
  </si>
  <si>
    <t>Patch Kit/8 Patches</t>
  </si>
  <si>
    <t>Road Tire Tube</t>
  </si>
  <si>
    <t>Mountain Tire Tube</t>
  </si>
  <si>
    <t>Water Bottle - 30 oz.</t>
  </si>
  <si>
    <t>AWC Logo Cap</t>
  </si>
  <si>
    <t>Mountain Bottle Cage</t>
  </si>
  <si>
    <t>Fender Set - Mountain</t>
  </si>
  <si>
    <t>Sport-100 Helmet, Black</t>
  </si>
  <si>
    <t>Sport-100 Helmet, Blue</t>
  </si>
  <si>
    <t>Sport-100 Helmet, Red</t>
  </si>
  <si>
    <t>HL Mountain Tire</t>
  </si>
  <si>
    <t>Mountain-100 Silver, 44</t>
  </si>
  <si>
    <t>Mountain-100 Black, 38</t>
  </si>
  <si>
    <t>Mountain-100 Black, 48</t>
  </si>
  <si>
    <t>Mountain-100 Silver, 38</t>
  </si>
  <si>
    <t>Mountain-100 Black, 44</t>
  </si>
  <si>
    <t>Road-150 Red, 44</t>
  </si>
  <si>
    <t>Road-150 Red, 56</t>
  </si>
  <si>
    <t>Road-150 Red, 52</t>
  </si>
  <si>
    <t>Road-150 Red, 62</t>
  </si>
  <si>
    <t>Road-150 Red, 48</t>
  </si>
  <si>
    <t>Road-250 Black, 58</t>
  </si>
  <si>
    <t>Mountain-200 Black, 38</t>
  </si>
  <si>
    <t>Mountain-200 Silver, 42</t>
  </si>
  <si>
    <t>Mountain-200 Silver, 38</t>
  </si>
  <si>
    <t>Mountain-200 Silver, 46</t>
  </si>
  <si>
    <t>Mountain-200 Black, 42</t>
  </si>
  <si>
    <t>Road-250 Red, 58</t>
  </si>
  <si>
    <t>Road-250 Black, 52</t>
  </si>
  <si>
    <t>Mountain-200 Black, 46</t>
  </si>
  <si>
    <t>Road-250 Red, 48</t>
  </si>
  <si>
    <t>Road-250 Black, 44</t>
  </si>
  <si>
    <t>Road-250 Black, 48</t>
  </si>
  <si>
    <t>Road-250 Red, 52</t>
  </si>
  <si>
    <t>Road-250 Red, 44</t>
  </si>
  <si>
    <t>HL Road Tire</t>
  </si>
  <si>
    <t>Touring Tire Tube</t>
  </si>
  <si>
    <t>Racing Socks, L</t>
  </si>
  <si>
    <t>Road Bottle Cage</t>
  </si>
  <si>
    <t>LL Road Tire</t>
  </si>
  <si>
    <t>Touring Tire</t>
  </si>
  <si>
    <t>Long-Sleeve Logo Jersey, L</t>
  </si>
  <si>
    <t>Long-Sleeve Logo Jersey, M</t>
  </si>
  <si>
    <t>Short-Sleeve Classic Jersey, M</t>
  </si>
  <si>
    <t>Short-Sleeve Classic Jersey, L</t>
  </si>
  <si>
    <t>Hydration Pack - 70 oz.</t>
  </si>
  <si>
    <t>All-Purpose Bike Stand</t>
  </si>
  <si>
    <t>Road-750 Black, 58</t>
  </si>
  <si>
    <t>Road-750 Black, 44</t>
  </si>
  <si>
    <t>Road-750 Black, 52</t>
  </si>
  <si>
    <t>Touring-3000 Yellow, 58</t>
  </si>
  <si>
    <t>Touring-2000 Blue, 50</t>
  </si>
  <si>
    <t>Touring-2000 Blue, 46</t>
  </si>
  <si>
    <t>Road-350-W Yellow, 42</t>
  </si>
  <si>
    <t>Road-650 Black, 62</t>
  </si>
  <si>
    <t>Road-650 Red, 60</t>
  </si>
  <si>
    <t>Touring-1000 Yellow, 50</t>
  </si>
  <si>
    <t>Touring-1000 Blue, 50</t>
  </si>
  <si>
    <t>Road-650 Black, 44</t>
  </si>
  <si>
    <t>Road-650 Black, 60</t>
  </si>
  <si>
    <t>Road-650 Red, 52</t>
  </si>
  <si>
    <t>Road-650 Red, 62</t>
  </si>
  <si>
    <t>Road-650 Black, 48</t>
  </si>
  <si>
    <t>Road-650 Red, 44</t>
  </si>
  <si>
    <t>Road-650 Red, 48</t>
  </si>
  <si>
    <t>Road-650 Red, 58</t>
  </si>
  <si>
    <t>Road-650 Black, 52</t>
  </si>
  <si>
    <t>Road-650 Black, 58</t>
  </si>
  <si>
    <t>Road-550-W Yellow, 40</t>
  </si>
  <si>
    <t>Road-550-W Yellow, 38</t>
  </si>
  <si>
    <t>Road-550-W Yellow, 42</t>
  </si>
  <si>
    <t>Road-550-W Yellow, 44</t>
  </si>
  <si>
    <t>Road-550-W Yellow, 48</t>
  </si>
  <si>
    <t>Half-Finger Gloves, S</t>
  </si>
  <si>
    <t>Half-Finger Gloves, L</t>
  </si>
  <si>
    <t>Half-Finger Gloves, M</t>
  </si>
  <si>
    <t>ML Mountain Tire</t>
  </si>
  <si>
    <t>ML Road Tire</t>
  </si>
  <si>
    <t>Short-Sleeve Classic Jersey, S</t>
  </si>
  <si>
    <t>Classic Vest, S</t>
  </si>
  <si>
    <t>Mountain-500 Black, 40</t>
  </si>
  <si>
    <t>Mountain-500 Silver, 44</t>
  </si>
  <si>
    <t>Touring-3000 Blue, 54</t>
  </si>
  <si>
    <t>Road-750 Black, 48</t>
  </si>
  <si>
    <t>Mountain-400-W Silver, 40</t>
  </si>
  <si>
    <t>Touring-2000 Blue, 60</t>
  </si>
  <si>
    <t>Road-350-W Yellow, 48</t>
  </si>
  <si>
    <t>Road-350-W Yellow, 40</t>
  </si>
  <si>
    <t>Touring-1000 Blue, 60</t>
  </si>
  <si>
    <t>Touring-1000 Blue, 46</t>
  </si>
  <si>
    <t>Racing Socks, M</t>
  </si>
  <si>
    <t>Bike Wash - Dissolver</t>
  </si>
  <si>
    <t>LL Mountain Tire</t>
  </si>
  <si>
    <t>Classic Vest, L</t>
  </si>
  <si>
    <t>Classic Vest, M</t>
  </si>
  <si>
    <t>Long-Sleeve Logo Jersey, XL</t>
  </si>
  <si>
    <t>Long-Sleeve Logo Jersey, S</t>
  </si>
  <si>
    <t>Short-Sleeve Classic Jersey, XL</t>
  </si>
  <si>
    <t>Women's Mountain Shorts, S</t>
  </si>
  <si>
    <t>Women's Mountain Shorts, M</t>
  </si>
  <si>
    <t>Women's Mountain Shorts, L</t>
  </si>
  <si>
    <t>Hitch Rack - 4-Bike</t>
  </si>
  <si>
    <t>Mountain-500 Black, 52</t>
  </si>
  <si>
    <t>Mountain-500 Black, 42</t>
  </si>
  <si>
    <t>Mountain-500 Silver, 42</t>
  </si>
  <si>
    <t>Mountain-500 Silver, 40</t>
  </si>
  <si>
    <t>Mountain-500 Silver, 52</t>
  </si>
  <si>
    <t>Mountain-500 Silver, 48</t>
  </si>
  <si>
    <t>Mountain-500 Black, 48</t>
  </si>
  <si>
    <t>Mountain-500 Black, 44</t>
  </si>
  <si>
    <t>Touring-3000 Yellow, 54</t>
  </si>
  <si>
    <t>Touring-3000 Blue, 50</t>
  </si>
  <si>
    <t>Touring-3000 Yellow, 62</t>
  </si>
  <si>
    <t>Touring-3000 Blue, 44</t>
  </si>
  <si>
    <t>Touring-3000 Blue, 58</t>
  </si>
  <si>
    <t>Touring-3000 Yellow, 50</t>
  </si>
  <si>
    <t>Touring-3000 Yellow, 44</t>
  </si>
  <si>
    <t>Touring-3000 Blue, 62</t>
  </si>
  <si>
    <t>Mountain-400-W Silver, 42</t>
  </si>
  <si>
    <t>Mountain-400-W Silver, 46</t>
  </si>
  <si>
    <t>Mountain-400-W Silver, 38</t>
  </si>
  <si>
    <t>Touring-2000 Blue, 54</t>
  </si>
  <si>
    <t>Mountain-100 Silver, 48</t>
  </si>
  <si>
    <t>Mountain-100 Silver, 42</t>
  </si>
  <si>
    <t>Mountain-100 Black, 42</t>
  </si>
  <si>
    <t>Road-350-W Yellow, 44</t>
  </si>
  <si>
    <t>Touring-1000 Yellow, 60</t>
  </si>
  <si>
    <t>Touring-1000 Yellow, 54</t>
  </si>
  <si>
    <t>Touring-1000 Blue, 54</t>
  </si>
  <si>
    <t>Touring-1000 Yellow, 46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</si>
</sst>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quot;B&quot;"/>
    <numFmt numFmtId="165" formatCode="#,##0.00,,&quot;M&quot;"/>
    <numFmt numFmtId="166" formatCode="#,##0,&quot;K&quot;"/>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cellXfs>
  <cellStyles count="1">
    <cellStyle name="Normal" xfId="0" builtinId="0"/>
  </cellStyles>
  <dxfs count="0"/>
  <tableStyles count="1" defaultTableStyle="TableStyleMedium2" defaultPivotStyle="PivotStyleLight16">
    <tableStyle name="Slicer Style 1" pivot="0" table="0" count="0" xr9:uid="{320B9BA5-9F40-41C5-811A-BC554F2E1FBC}"/>
  </tableStyles>
  <colors>
    <mruColors>
      <color rgb="FF008080"/>
      <color rgb="FF29AD8E"/>
      <color rgb="FF20886F"/>
      <color rgb="FF2BB796"/>
      <color rgb="FF1B735E"/>
    </mruColors>
  </color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26" Type="http://schemas.openxmlformats.org/officeDocument/2006/relationships/connections" Target="connections.xml"/><Relationship Id="rId39" Type="http://schemas.openxmlformats.org/officeDocument/2006/relationships/customXml" Target="../customXml/item9.xml"/><Relationship Id="rId21" Type="http://schemas.microsoft.com/office/2007/relationships/slicerCache" Target="slicerCaches/slicerCache2.xml"/><Relationship Id="rId34" Type="http://schemas.openxmlformats.org/officeDocument/2006/relationships/customXml" Target="../customXml/item4.xml"/><Relationship Id="rId42" Type="http://schemas.openxmlformats.org/officeDocument/2006/relationships/customXml" Target="../customXml/item12.xml"/><Relationship Id="rId47" Type="http://schemas.openxmlformats.org/officeDocument/2006/relationships/customXml" Target="../customXml/item17.xml"/><Relationship Id="rId50" Type="http://schemas.openxmlformats.org/officeDocument/2006/relationships/customXml" Target="../customXml/item20.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powerPivotData" Target="model/item.data"/><Relationship Id="rId11" Type="http://schemas.openxmlformats.org/officeDocument/2006/relationships/pivotCacheDefinition" Target="pivotCache/pivotCacheDefinition9.xml"/><Relationship Id="rId24" Type="http://schemas.microsoft.com/office/2007/relationships/slicerCache" Target="slicerCaches/slicerCache5.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microsoft.com/office/2007/relationships/slicerCache" Target="slicerCaches/slicerCache4.xml"/><Relationship Id="rId28" Type="http://schemas.openxmlformats.org/officeDocument/2006/relationships/sharedStrings" Target="sharedStrings.xml"/><Relationship Id="rId36" Type="http://schemas.openxmlformats.org/officeDocument/2006/relationships/customXml" Target="../customXml/item6.xml"/><Relationship Id="rId49" Type="http://schemas.openxmlformats.org/officeDocument/2006/relationships/customXml" Target="../customXml/item19.xml"/><Relationship Id="rId10" Type="http://schemas.openxmlformats.org/officeDocument/2006/relationships/pivotCacheDefinition" Target="pivotCache/pivotCacheDefinition8.xml"/><Relationship Id="rId19" Type="http://schemas.openxmlformats.org/officeDocument/2006/relationships/pivotCacheDefinition" Target="pivotCache/pivotCacheDefinition17.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microsoft.com/office/2007/relationships/slicerCache" Target="slicerCaches/slicerCache3.xml"/><Relationship Id="rId27" Type="http://schemas.openxmlformats.org/officeDocument/2006/relationships/styles" Target="styles.xml"/><Relationship Id="rId30" Type="http://schemas.openxmlformats.org/officeDocument/2006/relationships/calcChain" Target="calcChain.xml"/><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8" Type="http://schemas.openxmlformats.org/officeDocument/2006/relationships/pivotCacheDefinition" Target="pivotCache/pivotCacheDefinition6.xml"/><Relationship Id="rId51" Type="http://schemas.openxmlformats.org/officeDocument/2006/relationships/customXml" Target="../customXml/item21.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theme" Target="theme/theme1.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20" Type="http://schemas.microsoft.com/office/2007/relationships/slicerCache" Target="slicerCaches/slicerCache1.xml"/><Relationship Id="rId41"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Sheet.xlsx]Sales Dashboard!PivotTable4</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latin typeface="Cambria" panose="02040503050406030204" pitchFamily="18" charset="0"/>
                <a:ea typeface="Cambria" panose="02040503050406030204" pitchFamily="18" charset="0"/>
              </a:rPr>
              <a:t>Quarter Wise Sales</a:t>
            </a:r>
          </a:p>
        </c:rich>
      </c:tx>
      <c:layout>
        <c:manualLayout>
          <c:xMode val="edge"/>
          <c:yMode val="edge"/>
          <c:x val="0.29479015544997805"/>
          <c:y val="4.770937723693628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rgbClr val="20886F">
              <a:alpha val="60000"/>
            </a:srgbClr>
          </a:solidFill>
          <a:ln cap="sq" cmpd="sng">
            <a:solidFill>
              <a:srgbClr val="29AD8E"/>
            </a:solidFill>
            <a:beve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20886F">
              <a:alpha val="50000"/>
            </a:srgbClr>
          </a:solidFill>
          <a:ln cap="sq" cmpd="sng">
            <a:solidFill>
              <a:srgbClr val="29AD8E"/>
            </a:solidFill>
            <a:bevel/>
          </a:ln>
          <a:effectLst>
            <a:outerShdw blurRad="57150" dist="19050" dir="5400000" algn="ctr" rotWithShape="0">
              <a:srgbClr val="000000">
                <a:alpha val="63000"/>
              </a:srgbClr>
            </a:outerShdw>
          </a:effectLst>
        </c:spPr>
      </c:pivotFmt>
      <c:pivotFmt>
        <c:idx val="2"/>
        <c:spPr>
          <a:solidFill>
            <a:srgbClr val="008080">
              <a:alpha val="75000"/>
            </a:srgbClr>
          </a:solidFill>
          <a:ln cap="sq" cmpd="sng">
            <a:solidFill>
              <a:srgbClr val="29AD8E"/>
            </a:solidFill>
            <a:bevel/>
          </a:ln>
          <a:effectLst>
            <a:outerShdw blurRad="57150" dist="19050" dir="5400000" algn="ctr" rotWithShape="0">
              <a:srgbClr val="000000">
                <a:alpha val="63000"/>
              </a:srgbClr>
            </a:outerShdw>
          </a:effectLst>
        </c:spPr>
      </c:pivotFmt>
      <c:pivotFmt>
        <c:idx val="3"/>
        <c:spPr>
          <a:solidFill>
            <a:srgbClr val="2BB796">
              <a:alpha val="90000"/>
            </a:srgbClr>
          </a:solidFill>
          <a:ln cap="sq" cmpd="sng">
            <a:solidFill>
              <a:srgbClr val="29AD8E"/>
            </a:solidFill>
            <a:bevel/>
          </a:ln>
          <a:effectLst>
            <a:outerShdw blurRad="57150" dist="19050" dir="5400000" algn="ctr" rotWithShape="0">
              <a:srgbClr val="000000">
                <a:alpha val="63000"/>
              </a:srgbClr>
            </a:outerShdw>
          </a:effectLst>
        </c:spPr>
      </c:pivotFmt>
      <c:pivotFmt>
        <c:idx val="4"/>
        <c:spPr>
          <a:solidFill>
            <a:srgbClr val="29AD8E">
              <a:alpha val="60000"/>
            </a:srgbClr>
          </a:solidFill>
          <a:ln cap="sq" cmpd="sng">
            <a:solidFill>
              <a:srgbClr val="29AD8E"/>
            </a:solidFill>
            <a:bevel/>
          </a:ln>
          <a:effectLst>
            <a:outerShdw blurRad="57150" dist="19050" dir="5400000" algn="ctr" rotWithShape="0">
              <a:srgbClr val="000000">
                <a:alpha val="63000"/>
              </a:srgbClr>
            </a:outerShdw>
          </a:effectLst>
        </c:spPr>
      </c:pivotFmt>
    </c:pivotFmts>
    <c:plotArea>
      <c:layout/>
      <c:pieChart>
        <c:varyColors val="1"/>
        <c:ser>
          <c:idx val="0"/>
          <c:order val="0"/>
          <c:tx>
            <c:strRef>
              <c:f>'Sales Dashboard'!$AK$3</c:f>
              <c:strCache>
                <c:ptCount val="1"/>
                <c:pt idx="0">
                  <c:v>Total</c:v>
                </c:pt>
              </c:strCache>
            </c:strRef>
          </c:tx>
          <c:spPr>
            <a:solidFill>
              <a:srgbClr val="20886F">
                <a:alpha val="60000"/>
              </a:srgbClr>
            </a:solidFill>
            <a:ln cap="sq" cmpd="sng">
              <a:solidFill>
                <a:srgbClr val="29AD8E"/>
              </a:solidFill>
              <a:bevel/>
            </a:ln>
          </c:spPr>
          <c:dPt>
            <c:idx val="0"/>
            <c:bubble3D val="0"/>
            <c:spPr>
              <a:solidFill>
                <a:srgbClr val="20886F">
                  <a:alpha val="50000"/>
                </a:srgbClr>
              </a:solidFill>
              <a:ln cap="sq" cmpd="sng">
                <a:solidFill>
                  <a:srgbClr val="29AD8E"/>
                </a:solidFill>
                <a:beve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E2B2-4DE7-82F4-D1938F5B2912}"/>
              </c:ext>
            </c:extLst>
          </c:dPt>
          <c:dPt>
            <c:idx val="1"/>
            <c:bubble3D val="0"/>
            <c:spPr>
              <a:solidFill>
                <a:srgbClr val="008080">
                  <a:alpha val="75000"/>
                </a:srgbClr>
              </a:solidFill>
              <a:ln cap="sq" cmpd="sng">
                <a:solidFill>
                  <a:srgbClr val="29AD8E"/>
                </a:solidFill>
                <a:beve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E2B2-4DE7-82F4-D1938F5B2912}"/>
              </c:ext>
            </c:extLst>
          </c:dPt>
          <c:dPt>
            <c:idx val="2"/>
            <c:bubble3D val="0"/>
            <c:spPr>
              <a:solidFill>
                <a:srgbClr val="2BB796">
                  <a:alpha val="90000"/>
                </a:srgbClr>
              </a:solidFill>
              <a:ln cap="sq" cmpd="sng">
                <a:solidFill>
                  <a:srgbClr val="29AD8E"/>
                </a:solidFill>
                <a:beve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E2B2-4DE7-82F4-D1938F5B2912}"/>
              </c:ext>
            </c:extLst>
          </c:dPt>
          <c:dPt>
            <c:idx val="3"/>
            <c:bubble3D val="0"/>
            <c:spPr>
              <a:solidFill>
                <a:srgbClr val="29AD8E">
                  <a:alpha val="60000"/>
                </a:srgbClr>
              </a:solidFill>
              <a:ln cap="sq" cmpd="sng">
                <a:solidFill>
                  <a:srgbClr val="29AD8E"/>
                </a:solidFill>
                <a:beve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E2B2-4DE7-82F4-D1938F5B2912}"/>
              </c:ext>
            </c:extLst>
          </c:dPt>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ct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'Sales Dashboard'!$AJ$4:$AJ$8</c:f>
              <c:strCache>
                <c:ptCount val="4"/>
                <c:pt idx="0">
                  <c:v>Qtr1</c:v>
                </c:pt>
                <c:pt idx="1">
                  <c:v>Qtr2</c:v>
                </c:pt>
                <c:pt idx="2">
                  <c:v>Qtr3</c:v>
                </c:pt>
                <c:pt idx="3">
                  <c:v>Qtr4</c:v>
                </c:pt>
              </c:strCache>
            </c:strRef>
          </c:cat>
          <c:val>
            <c:numRef>
              <c:f>'Sales Dashboard'!$AK$4:$AK$8</c:f>
              <c:numCache>
                <c:formatCode>#,##0.00,,"M"</c:formatCode>
                <c:ptCount val="4"/>
                <c:pt idx="0">
                  <c:v>5963586.7290999833</c:v>
                </c:pt>
                <c:pt idx="1">
                  <c:v>7656943.2642000066</c:v>
                </c:pt>
                <c:pt idx="2">
                  <c:v>8250420.3729000231</c:v>
                </c:pt>
                <c:pt idx="3">
                  <c:v>9836421.0846000388</c:v>
                </c:pt>
              </c:numCache>
            </c:numRef>
          </c:val>
          <c:extLst>
            <c:ext xmlns:c16="http://schemas.microsoft.com/office/drawing/2014/chart" uri="{C3380CC4-5D6E-409C-BE32-E72D297353CC}">
              <c16:uniqueId val="{00000000-D5A9-4568-8E55-F3F5FE3F7480}"/>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83421820186245843"/>
          <c:y val="0.31305637004579451"/>
          <c:w val="0.11426339440532381"/>
          <c:h val="0.4554362204724410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008080">
        <a:alpha val="50196"/>
      </a:srgbClr>
    </a:solidFill>
    <a:ln>
      <a:solidFill>
        <a:schemeClr val="tx1">
          <a:lumMod val="95000"/>
          <a:lumOff val="5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Sheet.xlsx]Country &amp; Region Wise overview!PivotTable9</c:name>
    <c:fmtId val="2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latin typeface="Cambria" panose="02040503050406030204" pitchFamily="18" charset="0"/>
                <a:ea typeface="Cambria" panose="02040503050406030204" pitchFamily="18" charset="0"/>
              </a:rPr>
              <a:t>Region</a:t>
            </a:r>
            <a:r>
              <a:rPr lang="en-US" b="1" baseline="0">
                <a:solidFill>
                  <a:schemeClr val="bg1"/>
                </a:solidFill>
                <a:latin typeface="Cambria" panose="02040503050406030204" pitchFamily="18" charset="0"/>
                <a:ea typeface="Cambria" panose="02040503050406030204" pitchFamily="18" charset="0"/>
              </a:rPr>
              <a:t>wise Profit &amp;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pivotFmt>
      <c:pivotFmt>
        <c:idx val="2"/>
        <c:spPr>
          <a:ln w="28575" cap="rnd">
            <a:solidFill>
              <a:srgbClr val="FFFF00"/>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rgbClr val="FFFF00"/>
            </a:solidFill>
            <a:round/>
          </a:ln>
          <a:effectLst/>
        </c:spPr>
        <c:marker>
          <c:symbol val="none"/>
        </c:marker>
        <c:dLbl>
          <c:idx val="0"/>
          <c:layout>
            <c:manualLayout>
              <c:x val="-2.5523226135783658E-2"/>
              <c:y val="9.8591549295774641E-2"/>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rgbClr val="FFFF00"/>
            </a:solidFill>
            <a:round/>
          </a:ln>
          <a:effectLst/>
        </c:spPr>
        <c:marker>
          <c:symbol val="none"/>
        </c:marker>
        <c:dLbl>
          <c:idx val="0"/>
          <c:layout>
            <c:manualLayout>
              <c:x val="-3.3925049309664695E-2"/>
              <c:y val="9.7482902665335852E-2"/>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6.6171854036352742E-2"/>
              <c:y val="-5.4150925944754902E-2"/>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FFFF00"/>
            </a:solidFill>
            <a:round/>
          </a:ln>
          <a:effectLst/>
        </c:spPr>
        <c:marker>
          <c:symbol val="none"/>
        </c:marker>
        <c:dLbl>
          <c:idx val="0"/>
          <c:layout>
            <c:manualLayout>
              <c:x val="5.0901426181809871E-3"/>
              <c:y val="5.4150925944754826E-2"/>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6.617185403635284E-2"/>
              <c:y val="-0.13746004278283938"/>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4.6659101656735134E-17"/>
              <c:y val="-0.12496367525712677"/>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rgbClr val="FFFF00"/>
            </a:solidFill>
            <a:round/>
          </a:ln>
          <a:effectLst/>
        </c:spPr>
        <c:marker>
          <c:symbol val="none"/>
        </c:marker>
        <c:dLbl>
          <c:idx val="0"/>
          <c:layout>
            <c:manualLayout>
              <c:x val="1.5270427854542939E-2"/>
              <c:y val="0.11246730773141407"/>
            </c:manualLayout>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394225721784778"/>
          <c:y val="5.0925925925925923E-2"/>
          <c:w val="0.78760308437776638"/>
          <c:h val="0.64160396617089532"/>
        </c:manualLayout>
      </c:layout>
      <c:barChart>
        <c:barDir val="col"/>
        <c:grouping val="clustered"/>
        <c:varyColors val="0"/>
        <c:ser>
          <c:idx val="0"/>
          <c:order val="0"/>
          <c:tx>
            <c:strRef>
              <c:f>'Country &amp; Region Wise overview'!$AS$3</c:f>
              <c:strCache>
                <c:ptCount val="1"/>
                <c:pt idx="0">
                  <c:v>Sum of Sales Amount</c:v>
                </c:pt>
              </c:strCache>
            </c:strRef>
          </c:tx>
          <c:spPr>
            <a:gradFill>
              <a:gsLst>
                <a:gs pos="45000">
                  <a:srgbClr val="BBD9D5"/>
                </a:gs>
                <a:gs pos="52000">
                  <a:srgbClr val="20886F"/>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invertIfNegative val="0"/>
          <c:dPt>
            <c:idx val="3"/>
            <c:invertIfNegative val="0"/>
            <c:bubble3D val="0"/>
            <c:extLst>
              <c:ext xmlns:c16="http://schemas.microsoft.com/office/drawing/2014/chart" uri="{C3380CC4-5D6E-409C-BE32-E72D297353CC}">
                <c16:uniqueId val="{00000004-12F0-4C75-AB48-E1C47C4A890A}"/>
              </c:ext>
            </c:extLst>
          </c:dPt>
          <c:dPt>
            <c:idx val="4"/>
            <c:invertIfNegative val="0"/>
            <c:bubble3D val="0"/>
            <c:extLst>
              <c:ext xmlns:c16="http://schemas.microsoft.com/office/drawing/2014/chart" uri="{C3380CC4-5D6E-409C-BE32-E72D297353CC}">
                <c16:uniqueId val="{00000005-12F0-4C75-AB48-E1C47C4A890A}"/>
              </c:ext>
            </c:extLst>
          </c:dPt>
          <c:dPt>
            <c:idx val="8"/>
            <c:invertIfNegative val="0"/>
            <c:bubble3D val="0"/>
            <c:extLst>
              <c:ext xmlns:c16="http://schemas.microsoft.com/office/drawing/2014/chart" uri="{C3380CC4-5D6E-409C-BE32-E72D297353CC}">
                <c16:uniqueId val="{00000002-12F0-4C75-AB48-E1C47C4A890A}"/>
              </c:ext>
            </c:extLst>
          </c:dPt>
          <c:dLbls>
            <c:dLbl>
              <c:idx val="3"/>
              <c:layout>
                <c:manualLayout>
                  <c:x val="-6.617185403635284E-2"/>
                  <c:y val="-0.13746004278283938"/>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12F0-4C75-AB48-E1C47C4A890A}"/>
                </c:ext>
              </c:extLst>
            </c:dLbl>
            <c:dLbl>
              <c:idx val="4"/>
              <c:layout>
                <c:manualLayout>
                  <c:x val="-4.6659101656735134E-17"/>
                  <c:y val="-0.1249636752571267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2F0-4C75-AB48-E1C47C4A890A}"/>
                </c:ext>
              </c:extLst>
            </c:dLbl>
            <c:dLbl>
              <c:idx val="8"/>
              <c:layout>
                <c:manualLayout>
                  <c:x val="-6.6171854036352742E-2"/>
                  <c:y val="-5.415092594475490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12F0-4C75-AB48-E1C47C4A890A}"/>
                </c:ext>
              </c:extLst>
            </c:dLbl>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solidFill>
                      <a:round/>
                    </a:ln>
                    <a:effectLst/>
                  </c:spPr>
                </c15:leaderLines>
              </c:ext>
            </c:extLst>
          </c:dLbls>
          <c:cat>
            <c:strRef>
              <c:f>'Country &amp; Region Wise overview'!$AR$4:$AR$14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'Country &amp; Region Wise overview'!$AS$4:$AS$14</c:f>
              <c:numCache>
                <c:formatCode>#,##0,"K"</c:formatCode>
                <c:ptCount val="10"/>
                <c:pt idx="0">
                  <c:v>9785880.651000008</c:v>
                </c:pt>
                <c:pt idx="1">
                  <c:v>2136072.4536000001</c:v>
                </c:pt>
                <c:pt idx="2">
                  <c:v>3240.8960000000002</c:v>
                </c:pt>
                <c:pt idx="3">
                  <c:v>2855539.1362999985</c:v>
                </c:pt>
                <c:pt idx="4">
                  <c:v>3125857.3295999891</c:v>
                </c:pt>
                <c:pt idx="5">
                  <c:v>7055.065700000001</c:v>
                </c:pt>
                <c:pt idx="6">
                  <c:v>3941855.881500002</c:v>
                </c:pt>
                <c:pt idx="7">
                  <c:v>13217.957599999996</c:v>
                </c:pt>
                <c:pt idx="8">
                  <c:v>6175602.8867000071</c:v>
                </c:pt>
                <c:pt idx="9">
                  <c:v>3663049.1927999998</c:v>
                </c:pt>
              </c:numCache>
            </c:numRef>
          </c:val>
          <c:extLst>
            <c:ext xmlns:c16="http://schemas.microsoft.com/office/drawing/2014/chart" uri="{C3380CC4-5D6E-409C-BE32-E72D297353CC}">
              <c16:uniqueId val="{00000000-DF6B-41BA-B8BA-EC31742CC17D}"/>
            </c:ext>
          </c:extLst>
        </c:ser>
        <c:dLbls>
          <c:dLblPos val="outEnd"/>
          <c:showLegendKey val="0"/>
          <c:showVal val="1"/>
          <c:showCatName val="0"/>
          <c:showSerName val="0"/>
          <c:showPercent val="0"/>
          <c:showBubbleSize val="0"/>
        </c:dLbls>
        <c:gapWidth val="219"/>
        <c:axId val="1167922047"/>
        <c:axId val="1167922527"/>
      </c:barChart>
      <c:lineChart>
        <c:grouping val="standard"/>
        <c:varyColors val="0"/>
        <c:ser>
          <c:idx val="1"/>
          <c:order val="1"/>
          <c:tx>
            <c:strRef>
              <c:f>'Country &amp; Region Wise overview'!$AT$3</c:f>
              <c:strCache>
                <c:ptCount val="1"/>
                <c:pt idx="0">
                  <c:v>Sum of Profit</c:v>
                </c:pt>
              </c:strCache>
            </c:strRef>
          </c:tx>
          <c:spPr>
            <a:ln w="28575" cap="rnd">
              <a:solidFill>
                <a:srgbClr val="FFFF00"/>
              </a:solidFill>
              <a:round/>
            </a:ln>
            <a:effectLst/>
          </c:spPr>
          <c:marker>
            <c:symbol val="none"/>
          </c:marker>
          <c:dPt>
            <c:idx val="0"/>
            <c:marker>
              <c:symbol val="none"/>
            </c:marker>
            <c:bubble3D val="0"/>
            <c:extLst>
              <c:ext xmlns:c16="http://schemas.microsoft.com/office/drawing/2014/chart" uri="{C3380CC4-5D6E-409C-BE32-E72D297353CC}">
                <c16:uniqueId val="{00000006-12F0-4C75-AB48-E1C47C4A890A}"/>
              </c:ext>
            </c:extLst>
          </c:dPt>
          <c:dPt>
            <c:idx val="5"/>
            <c:marker>
              <c:symbol val="none"/>
            </c:marker>
            <c:bubble3D val="0"/>
            <c:extLst>
              <c:ext xmlns:c16="http://schemas.microsoft.com/office/drawing/2014/chart" uri="{C3380CC4-5D6E-409C-BE32-E72D297353CC}">
                <c16:uniqueId val="{00000000-64A2-4D76-A734-3F50FD391FBF}"/>
              </c:ext>
            </c:extLst>
          </c:dPt>
          <c:dPt>
            <c:idx val="6"/>
            <c:marker>
              <c:symbol val="none"/>
            </c:marker>
            <c:bubble3D val="0"/>
            <c:extLst>
              <c:ext xmlns:c16="http://schemas.microsoft.com/office/drawing/2014/chart" uri="{C3380CC4-5D6E-409C-BE32-E72D297353CC}">
                <c16:uniqueId val="{00000003-12F0-4C75-AB48-E1C47C4A890A}"/>
              </c:ext>
            </c:extLst>
          </c:dPt>
          <c:dPt>
            <c:idx val="9"/>
            <c:marker>
              <c:symbol val="none"/>
            </c:marker>
            <c:bubble3D val="0"/>
            <c:extLst>
              <c:ext xmlns:c16="http://schemas.microsoft.com/office/drawing/2014/chart" uri="{C3380CC4-5D6E-409C-BE32-E72D297353CC}">
                <c16:uniqueId val="{00000001-11D6-412B-B1EC-66444D79CE53}"/>
              </c:ext>
            </c:extLst>
          </c:dPt>
          <c:dLbls>
            <c:dLbl>
              <c:idx val="0"/>
              <c:layout>
                <c:manualLayout>
                  <c:x val="1.5270427854542939E-2"/>
                  <c:y val="0.1124673077314140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12F0-4C75-AB48-E1C47C4A890A}"/>
                </c:ext>
              </c:extLst>
            </c:dLbl>
            <c:dLbl>
              <c:idx val="5"/>
              <c:layout>
                <c:manualLayout>
                  <c:x val="-3.3925049309664695E-2"/>
                  <c:y val="9.748290266533585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64A2-4D76-A734-3F50FD391FBF}"/>
                </c:ext>
              </c:extLst>
            </c:dLbl>
            <c:dLbl>
              <c:idx val="6"/>
              <c:layout>
                <c:manualLayout>
                  <c:x val="5.0901426181809871E-3"/>
                  <c:y val="5.41509259447548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2F0-4C75-AB48-E1C47C4A890A}"/>
                </c:ext>
              </c:extLst>
            </c:dLbl>
            <c:dLbl>
              <c:idx val="9"/>
              <c:layout>
                <c:manualLayout>
                  <c:x val="-2.5523226135783658E-2"/>
                  <c:y val="9.859154929577464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1D6-412B-B1EC-66444D79CE53}"/>
                </c:ext>
              </c:extLst>
            </c:dLbl>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solidFill>
                      <a:round/>
                    </a:ln>
                    <a:effectLst/>
                  </c:spPr>
                </c15:leaderLines>
              </c:ext>
            </c:extLst>
          </c:dLbls>
          <c:cat>
            <c:strRef>
              <c:f>'Country &amp; Region Wise overview'!$AR$4:$AR$14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'Country &amp; Region Wise overview'!$AT$4:$AT$14</c:f>
              <c:numCache>
                <c:formatCode>#,##0,"K"</c:formatCode>
                <c:ptCount val="10"/>
                <c:pt idx="0">
                  <c:v>724880.06660000072</c:v>
                </c:pt>
                <c:pt idx="1">
                  <c:v>158227.59150000013</c:v>
                </c:pt>
                <c:pt idx="2">
                  <c:v>240.06640000000004</c:v>
                </c:pt>
                <c:pt idx="3">
                  <c:v>211521.42199999964</c:v>
                </c:pt>
                <c:pt idx="4">
                  <c:v>231544.99139999959</c:v>
                </c:pt>
                <c:pt idx="5">
                  <c:v>522.5975000000002</c:v>
                </c:pt>
                <c:pt idx="6">
                  <c:v>291989.33030000044</c:v>
                </c:pt>
                <c:pt idx="7">
                  <c:v>979.10800000000063</c:v>
                </c:pt>
                <c:pt idx="8">
                  <c:v>457452.07450000045</c:v>
                </c:pt>
                <c:pt idx="9">
                  <c:v>271336.98189999984</c:v>
                </c:pt>
              </c:numCache>
            </c:numRef>
          </c:val>
          <c:smooth val="0"/>
          <c:extLst>
            <c:ext xmlns:c16="http://schemas.microsoft.com/office/drawing/2014/chart" uri="{C3380CC4-5D6E-409C-BE32-E72D297353CC}">
              <c16:uniqueId val="{00000001-DF6B-41BA-B8BA-EC31742CC17D}"/>
            </c:ext>
          </c:extLst>
        </c:ser>
        <c:dLbls>
          <c:showLegendKey val="0"/>
          <c:showVal val="0"/>
          <c:showCatName val="0"/>
          <c:showSerName val="0"/>
          <c:showPercent val="0"/>
          <c:showBubbleSize val="0"/>
        </c:dLbls>
        <c:marker val="1"/>
        <c:smooth val="0"/>
        <c:axId val="2004523071"/>
        <c:axId val="2004517311"/>
      </c:lineChart>
      <c:catAx>
        <c:axId val="1167922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167922527"/>
        <c:crosses val="autoZero"/>
        <c:auto val="1"/>
        <c:lblAlgn val="ctr"/>
        <c:lblOffset val="100"/>
        <c:noMultiLvlLbl val="0"/>
      </c:catAx>
      <c:valAx>
        <c:axId val="1167922527"/>
        <c:scaling>
          <c:orientation val="minMax"/>
        </c:scaling>
        <c:delete val="0"/>
        <c:axPos val="l"/>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167922047"/>
        <c:crosses val="autoZero"/>
        <c:crossBetween val="between"/>
      </c:valAx>
      <c:valAx>
        <c:axId val="2004517311"/>
        <c:scaling>
          <c:orientation val="minMax"/>
        </c:scaling>
        <c:delete val="0"/>
        <c:axPos val="r"/>
        <c:numFmt formatCode="#,##0.00,,&quot;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2004523071"/>
        <c:crosses val="max"/>
        <c:crossBetween val="between"/>
      </c:valAx>
      <c:catAx>
        <c:axId val="2004523071"/>
        <c:scaling>
          <c:orientation val="minMax"/>
        </c:scaling>
        <c:delete val="1"/>
        <c:axPos val="b"/>
        <c:numFmt formatCode="General" sourceLinked="1"/>
        <c:majorTickMark val="out"/>
        <c:minorTickMark val="none"/>
        <c:tickLblPos val="nextTo"/>
        <c:crossAx val="2004517311"/>
        <c:crosses val="autoZero"/>
        <c:auto val="1"/>
        <c:lblAlgn val="ctr"/>
        <c:lblOffset val="100"/>
        <c:noMultiLvlLbl val="0"/>
      </c:catAx>
      <c:spPr>
        <a:noFill/>
        <a:ln>
          <a:noFill/>
        </a:ln>
        <a:effectLst/>
      </c:spPr>
    </c:plotArea>
    <c:legend>
      <c:legendPos val="b"/>
      <c:layout>
        <c:manualLayout>
          <c:xMode val="edge"/>
          <c:yMode val="edge"/>
          <c:x val="0.13262926509186349"/>
          <c:y val="0.89872630504520268"/>
          <c:w val="0.54853191207148111"/>
          <c:h val="7.7203800229196706E-2"/>
        </c:manualLayout>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0886F">
        <a:alpha val="50000"/>
      </a:srgb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Sheet.xlsx]Sales Dashboard!PivotTable5</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bg1"/>
                </a:solidFill>
                <a:latin typeface="Cambria" panose="02040503050406030204" pitchFamily="18" charset="0"/>
                <a:ea typeface="Cambria" panose="02040503050406030204" pitchFamily="18" charset="0"/>
              </a:rPr>
              <a:t>Country Wise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s>
    <c:plotArea>
      <c:layout/>
      <c:barChart>
        <c:barDir val="bar"/>
        <c:grouping val="clustered"/>
        <c:varyColors val="1"/>
        <c:ser>
          <c:idx val="0"/>
          <c:order val="0"/>
          <c:tx>
            <c:strRef>
              <c:f>'Sales Dashboard'!$AN$4</c:f>
              <c:strCache>
                <c:ptCount val="1"/>
                <c:pt idx="0">
                  <c:v>Total</c:v>
                </c:pt>
              </c:strCache>
            </c:strRef>
          </c:tx>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7B4F-4535-8234-22F77C1DB477}"/>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7B4F-4535-8234-22F77C1DB477}"/>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5-7B4F-4535-8234-22F77C1DB477}"/>
              </c:ext>
            </c:extLst>
          </c:dPt>
          <c:dPt>
            <c:idx val="3"/>
            <c:invertIfNegative val="0"/>
            <c:bubble3D val="0"/>
            <c:spPr>
              <a:solidFill>
                <a:schemeClr val="accent4"/>
              </a:solidFill>
              <a:ln>
                <a:noFill/>
              </a:ln>
              <a:effectLst/>
            </c:spPr>
            <c:extLst>
              <c:ext xmlns:c16="http://schemas.microsoft.com/office/drawing/2014/chart" uri="{C3380CC4-5D6E-409C-BE32-E72D297353CC}">
                <c16:uniqueId val="{00000007-7B4F-4535-8234-22F77C1DB477}"/>
              </c:ext>
            </c:extLst>
          </c:dPt>
          <c:dPt>
            <c:idx val="4"/>
            <c:invertIfNegative val="0"/>
            <c:bubble3D val="0"/>
            <c:spPr>
              <a:solidFill>
                <a:schemeClr val="accent5"/>
              </a:solidFill>
              <a:ln>
                <a:noFill/>
              </a:ln>
              <a:effectLst/>
            </c:spPr>
            <c:extLst>
              <c:ext xmlns:c16="http://schemas.microsoft.com/office/drawing/2014/chart" uri="{C3380CC4-5D6E-409C-BE32-E72D297353CC}">
                <c16:uniqueId val="{00000009-7B4F-4535-8234-22F77C1DB477}"/>
              </c:ext>
            </c:extLst>
          </c:dPt>
          <c:dPt>
            <c:idx val="5"/>
            <c:invertIfNegative val="0"/>
            <c:bubble3D val="0"/>
            <c:spPr>
              <a:solidFill>
                <a:schemeClr val="accent6"/>
              </a:solidFill>
              <a:ln>
                <a:noFill/>
              </a:ln>
              <a:effectLst/>
            </c:spPr>
            <c:extLst>
              <c:ext xmlns:c16="http://schemas.microsoft.com/office/drawing/2014/chart" uri="{C3380CC4-5D6E-409C-BE32-E72D297353CC}">
                <c16:uniqueId val="{0000000B-7B4F-4535-8234-22F77C1DB477}"/>
              </c:ext>
            </c:extLst>
          </c:dPt>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Dashboard'!$AM$5:$AM$11</c:f>
              <c:strCache>
                <c:ptCount val="6"/>
                <c:pt idx="0">
                  <c:v>Australia</c:v>
                </c:pt>
                <c:pt idx="1">
                  <c:v>Canada</c:v>
                </c:pt>
                <c:pt idx="2">
                  <c:v>France</c:v>
                </c:pt>
                <c:pt idx="3">
                  <c:v>Germany</c:v>
                </c:pt>
                <c:pt idx="4">
                  <c:v>United Kingdom</c:v>
                </c:pt>
                <c:pt idx="5">
                  <c:v>United States</c:v>
                </c:pt>
              </c:strCache>
            </c:strRef>
          </c:cat>
          <c:val>
            <c:numRef>
              <c:f>'Sales Dashboard'!$AN$5:$AN$11</c:f>
              <c:numCache>
                <c:formatCode>#,##0.00,,,"B"</c:formatCode>
                <c:ptCount val="6"/>
                <c:pt idx="0">
                  <c:v>9785880.651000008</c:v>
                </c:pt>
                <c:pt idx="1">
                  <c:v>2136072.4536000001</c:v>
                </c:pt>
                <c:pt idx="2">
                  <c:v>2855539.1362999985</c:v>
                </c:pt>
                <c:pt idx="3">
                  <c:v>3125857.3295999891</c:v>
                </c:pt>
                <c:pt idx="4">
                  <c:v>3663049.1927999998</c:v>
                </c:pt>
                <c:pt idx="5">
                  <c:v>10140972.687500052</c:v>
                </c:pt>
              </c:numCache>
            </c:numRef>
          </c:val>
          <c:extLst>
            <c:ext xmlns:c16="http://schemas.microsoft.com/office/drawing/2014/chart" uri="{C3380CC4-5D6E-409C-BE32-E72D297353CC}">
              <c16:uniqueId val="{00000000-0FA6-4191-AC3C-5C2E7146381A}"/>
            </c:ext>
          </c:extLst>
        </c:ser>
        <c:dLbls>
          <c:dLblPos val="outEnd"/>
          <c:showLegendKey val="0"/>
          <c:showVal val="1"/>
          <c:showCatName val="0"/>
          <c:showSerName val="0"/>
          <c:showPercent val="0"/>
          <c:showBubbleSize val="0"/>
        </c:dLbls>
        <c:gapWidth val="182"/>
        <c:axId val="1399072383"/>
        <c:axId val="1399078143"/>
      </c:barChart>
      <c:catAx>
        <c:axId val="13990723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399078143"/>
        <c:crosses val="autoZero"/>
        <c:auto val="1"/>
        <c:lblAlgn val="ctr"/>
        <c:lblOffset val="100"/>
        <c:noMultiLvlLbl val="0"/>
      </c:catAx>
      <c:valAx>
        <c:axId val="1399078143"/>
        <c:scaling>
          <c:orientation val="minMax"/>
        </c:scaling>
        <c:delete val="0"/>
        <c:axPos val="b"/>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crossAx val="139907238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0886F">
        <a:alpha val="50000"/>
      </a:srgb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Sheet.xlsx]Sales Dashboard!PivotTable2</c:name>
    <c:fmtId val="16"/>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baseline="0">
                <a:latin typeface="Cambria" panose="02040503050406030204" pitchFamily="18" charset="0"/>
              </a:rPr>
              <a:t>Year Wise Sales and ProductionCost</a:t>
            </a:r>
          </a:p>
        </c:rich>
      </c:tx>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rgbClr val="008080">
              <a:alpha val="75000"/>
            </a:srgbClr>
          </a:solidFill>
          <a:ln>
            <a:solidFill>
              <a:schemeClr val="tx1">
                <a:lumMod val="95000"/>
                <a:lumOff val="5000"/>
              </a:schemeClr>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8.7707716197854696E-2"/>
              <c:y val="-9.8850574712643677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7.7545551982851013E-2"/>
              <c:y val="-0.14748010610079584"/>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0.10764340751618266"/>
              <c:y val="-0.12537577365163571"/>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3.5919183735473675E-2"/>
              <c:y val="-0.14305923961096376"/>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Lbl>
          <c:idx val="0"/>
          <c:layout>
            <c:manualLayout>
              <c:x val="-0.16541403988488576"/>
              <c:y val="-6.348364279398766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609923960469571"/>
          <c:y val="0.26359016130941187"/>
          <c:w val="0.72501202622984029"/>
          <c:h val="0.56597116341889619"/>
        </c:manualLayout>
      </c:layout>
      <c:barChart>
        <c:barDir val="col"/>
        <c:grouping val="clustered"/>
        <c:varyColors val="0"/>
        <c:ser>
          <c:idx val="0"/>
          <c:order val="0"/>
          <c:tx>
            <c:strRef>
              <c:f>'Sales Dashboard'!$AR$3</c:f>
              <c:strCache>
                <c:ptCount val="1"/>
                <c:pt idx="0">
                  <c:v>Sum of ProductionCost</c:v>
                </c:pt>
              </c:strCache>
            </c:strRef>
          </c:tx>
          <c:spPr>
            <a:solidFill>
              <a:srgbClr val="008080">
                <a:alpha val="75000"/>
              </a:srgbClr>
            </a:solidFill>
            <a:ln>
              <a:solidFill>
                <a:schemeClr val="tx1">
                  <a:lumMod val="95000"/>
                  <a:lumOff val="5000"/>
                </a:schemeClr>
              </a:solid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'Sales Dashboard'!$AQ$4:$AQ$9</c:f>
              <c:strCache>
                <c:ptCount val="5"/>
                <c:pt idx="0">
                  <c:v>2010</c:v>
                </c:pt>
                <c:pt idx="1">
                  <c:v>2011</c:v>
                </c:pt>
                <c:pt idx="2">
                  <c:v>2012</c:v>
                </c:pt>
                <c:pt idx="3">
                  <c:v>2013</c:v>
                </c:pt>
                <c:pt idx="4">
                  <c:v>2014</c:v>
                </c:pt>
              </c:strCache>
            </c:strRef>
          </c:cat>
          <c:val>
            <c:numRef>
              <c:f>'Sales Dashboard'!$AR$4:$AR$9</c:f>
              <c:numCache>
                <c:formatCode>#,##0,"K"</c:formatCode>
                <c:ptCount val="5"/>
                <c:pt idx="0">
                  <c:v>43421.03639999999</c:v>
                </c:pt>
                <c:pt idx="1">
                  <c:v>7075525.9291000394</c:v>
                </c:pt>
                <c:pt idx="2">
                  <c:v>5842485.1952000381</c:v>
                </c:pt>
                <c:pt idx="3">
                  <c:v>16351550.340000525</c:v>
                </c:pt>
                <c:pt idx="4">
                  <c:v>45694.720000000598</c:v>
                </c:pt>
              </c:numCache>
            </c:numRef>
          </c:val>
          <c:extLst>
            <c:ext xmlns:c16="http://schemas.microsoft.com/office/drawing/2014/chart" uri="{C3380CC4-5D6E-409C-BE32-E72D297353CC}">
              <c16:uniqueId val="{00000000-0343-4739-9DD2-80C40BA6530A}"/>
            </c:ext>
          </c:extLst>
        </c:ser>
        <c:dLbls>
          <c:dLblPos val="ctr"/>
          <c:showLegendKey val="0"/>
          <c:showVal val="1"/>
          <c:showCatName val="0"/>
          <c:showSerName val="0"/>
          <c:showPercent val="0"/>
          <c:showBubbleSize val="0"/>
        </c:dLbls>
        <c:gapWidth val="219"/>
        <c:overlap val="-27"/>
        <c:axId val="1263325503"/>
        <c:axId val="1263326943"/>
      </c:barChart>
      <c:lineChart>
        <c:grouping val="standard"/>
        <c:varyColors val="0"/>
        <c:ser>
          <c:idx val="1"/>
          <c:order val="1"/>
          <c:tx>
            <c:strRef>
              <c:f>'Sales Dashboard'!$AS$3</c:f>
              <c:strCache>
                <c:ptCount val="1"/>
                <c:pt idx="0">
                  <c:v>Sum of Sales Amount</c:v>
                </c:pt>
              </c:strCache>
            </c:strRef>
          </c:tx>
          <c:spPr>
            <a:ln w="34925" cap="rnd">
              <a:solidFill>
                <a:srgbClr val="29AD8E"/>
              </a:solidFill>
              <a:round/>
            </a:ln>
            <a:effectLst>
              <a:outerShdw blurRad="57150" dist="19050" dir="5400000" algn="ctr" rotWithShape="0">
                <a:srgbClr val="000000">
                  <a:alpha val="63000"/>
                </a:srgbClr>
              </a:outerShdw>
            </a:effectLst>
          </c:spPr>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dPt>
            <c:idx val="0"/>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6-0343-4739-9DD2-80C40BA6530A}"/>
              </c:ext>
            </c:extLst>
          </c:dPt>
          <c:dPt>
            <c:idx val="1"/>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8-0343-4739-9DD2-80C40BA6530A}"/>
              </c:ext>
            </c:extLst>
          </c:dPt>
          <c:dPt>
            <c:idx val="2"/>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5-0343-4739-9DD2-80C40BA6530A}"/>
              </c:ext>
            </c:extLst>
          </c:dPt>
          <c:dPt>
            <c:idx val="3"/>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4-0343-4739-9DD2-80C40BA6530A}"/>
              </c:ext>
            </c:extLst>
          </c:dPt>
          <c:dPt>
            <c:idx val="4"/>
            <c:marker>
              <c:symbol val="circle"/>
              <c:size val="6"/>
              <c:spPr>
                <a:solidFill>
                  <a:sysClr val="windowText" lastClr="000000">
                    <a:lumMod val="95000"/>
                    <a:lumOff val="5000"/>
                  </a:sysClr>
                </a:soli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7-0343-4739-9DD2-80C40BA6530A}"/>
              </c:ext>
            </c:extLst>
          </c:dPt>
          <c:dLbls>
            <c:dLbl>
              <c:idx val="0"/>
              <c:layout>
                <c:manualLayout>
                  <c:x val="-0.10764340751618266"/>
                  <c:y val="-0.1253757736516357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0343-4739-9DD2-80C40BA6530A}"/>
                </c:ext>
              </c:extLst>
            </c:dLbl>
            <c:dLbl>
              <c:idx val="1"/>
              <c:layout>
                <c:manualLayout>
                  <c:x val="-0.16541403988488576"/>
                  <c:y val="-6.3483642793987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0343-4739-9DD2-80C40BA6530A}"/>
                </c:ext>
              </c:extLst>
            </c:dLbl>
            <c:dLbl>
              <c:idx val="2"/>
              <c:layout>
                <c:manualLayout>
                  <c:x val="-7.7545551982851013E-2"/>
                  <c:y val="-0.1474801061007958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0343-4739-9DD2-80C40BA6530A}"/>
                </c:ext>
              </c:extLst>
            </c:dLbl>
            <c:dLbl>
              <c:idx val="3"/>
              <c:layout>
                <c:manualLayout>
                  <c:x val="-8.7707716197854696E-2"/>
                  <c:y val="-9.885057471264367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0343-4739-9DD2-80C40BA6530A}"/>
                </c:ext>
              </c:extLst>
            </c:dLbl>
            <c:dLbl>
              <c:idx val="4"/>
              <c:layout>
                <c:manualLayout>
                  <c:x val="-3.5919183735473675E-2"/>
                  <c:y val="-0.14305923961096376"/>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0343-4739-9DD2-80C40BA6530A}"/>
                </c:ext>
              </c:extLst>
            </c:dLbl>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'Sales Dashboard'!$AQ$4:$AQ$9</c:f>
              <c:strCache>
                <c:ptCount val="5"/>
                <c:pt idx="0">
                  <c:v>2010</c:v>
                </c:pt>
                <c:pt idx="1">
                  <c:v>2011</c:v>
                </c:pt>
                <c:pt idx="2">
                  <c:v>2012</c:v>
                </c:pt>
                <c:pt idx="3">
                  <c:v>2013</c:v>
                </c:pt>
                <c:pt idx="4">
                  <c:v>2014</c:v>
                </c:pt>
              </c:strCache>
            </c:strRef>
          </c:cat>
          <c:val>
            <c:numRef>
              <c:f>'Sales Dashboard'!$AS$4:$AS$9</c:f>
              <c:numCache>
                <c:formatCode>#,##0.00,,"M"</c:formatCode>
                <c:ptCount val="5"/>
                <c:pt idx="0">
                  <c:v>46894.719400000002</c:v>
                </c:pt>
                <c:pt idx="1">
                  <c:v>7641568.0148999561</c:v>
                </c:pt>
                <c:pt idx="2">
                  <c:v>6309884.0516999727</c:v>
                </c:pt>
                <c:pt idx="3">
                  <c:v>17659674.367200121</c:v>
                </c:pt>
                <c:pt idx="4">
                  <c:v>49350.29759999986</c:v>
                </c:pt>
              </c:numCache>
            </c:numRef>
          </c:val>
          <c:smooth val="0"/>
          <c:extLst>
            <c:ext xmlns:c16="http://schemas.microsoft.com/office/drawing/2014/chart" uri="{C3380CC4-5D6E-409C-BE32-E72D297353CC}">
              <c16:uniqueId val="{00000001-0343-4739-9DD2-80C40BA6530A}"/>
            </c:ext>
          </c:extLst>
        </c:ser>
        <c:dLbls>
          <c:dLblPos val="ctr"/>
          <c:showLegendKey val="0"/>
          <c:showVal val="1"/>
          <c:showCatName val="0"/>
          <c:showSerName val="0"/>
          <c:showPercent val="0"/>
          <c:showBubbleSize val="0"/>
        </c:dLbls>
        <c:marker val="1"/>
        <c:smooth val="0"/>
        <c:axId val="1263327423"/>
        <c:axId val="1263313983"/>
      </c:lineChart>
      <c:catAx>
        <c:axId val="126332550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263326943"/>
        <c:crosses val="autoZero"/>
        <c:auto val="1"/>
        <c:lblAlgn val="ctr"/>
        <c:lblOffset val="100"/>
        <c:noMultiLvlLbl val="0"/>
      </c:catAx>
      <c:valAx>
        <c:axId val="1263326943"/>
        <c:scaling>
          <c:orientation val="minMax"/>
        </c:scaling>
        <c:delete val="0"/>
        <c:axPos val="l"/>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crossAx val="1263325503"/>
        <c:crosses val="autoZero"/>
        <c:crossBetween val="between"/>
      </c:valAx>
      <c:valAx>
        <c:axId val="1263313983"/>
        <c:scaling>
          <c:orientation val="minMax"/>
        </c:scaling>
        <c:delete val="0"/>
        <c:axPos val="r"/>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Cambria" panose="02040503050406030204" pitchFamily="18" charset="0"/>
                <a:ea typeface="Cambria" panose="02040503050406030204" pitchFamily="18" charset="0"/>
                <a:cs typeface="+mn-cs"/>
              </a:defRPr>
            </a:pPr>
            <a:endParaRPr lang="en-US"/>
          </a:p>
        </c:txPr>
        <c:crossAx val="1263327423"/>
        <c:crosses val="max"/>
        <c:crossBetween val="between"/>
      </c:valAx>
      <c:catAx>
        <c:axId val="1263327423"/>
        <c:scaling>
          <c:orientation val="minMax"/>
        </c:scaling>
        <c:delete val="1"/>
        <c:axPos val="b"/>
        <c:numFmt formatCode="General" sourceLinked="1"/>
        <c:majorTickMark val="none"/>
        <c:minorTickMark val="none"/>
        <c:tickLblPos val="nextTo"/>
        <c:crossAx val="1263313983"/>
        <c:crossesAt val="0"/>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008080">
        <a:alpha val="50196"/>
      </a:srgbClr>
    </a:solidFill>
    <a:ln>
      <a:solidFill>
        <a:schemeClr val="tx1">
          <a:lumMod val="95000"/>
          <a:lumOff val="5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Sheet.xlsx]Sales Dashboard!PivotTable5</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latin typeface="Cambria" panose="02040503050406030204" pitchFamily="18" charset="0"/>
                <a:ea typeface="Cambria" panose="02040503050406030204" pitchFamily="18" charset="0"/>
              </a:rPr>
              <a:t>Country Wise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Dashboard'!$AN$4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Dashboard'!$AM$5:$AM$11</c:f>
              <c:strCache>
                <c:ptCount val="6"/>
                <c:pt idx="0">
                  <c:v>Australia</c:v>
                </c:pt>
                <c:pt idx="1">
                  <c:v>Canada</c:v>
                </c:pt>
                <c:pt idx="2">
                  <c:v>France</c:v>
                </c:pt>
                <c:pt idx="3">
                  <c:v>Germany</c:v>
                </c:pt>
                <c:pt idx="4">
                  <c:v>United Kingdom</c:v>
                </c:pt>
                <c:pt idx="5">
                  <c:v>United States</c:v>
                </c:pt>
              </c:strCache>
            </c:strRef>
          </c:cat>
          <c:val>
            <c:numRef>
              <c:f>'Sales Dashboard'!$AN$5:$AN$11</c:f>
              <c:numCache>
                <c:formatCode>#,##0.00,,,"B"</c:formatCode>
                <c:ptCount val="6"/>
                <c:pt idx="0">
                  <c:v>9785880.651000008</c:v>
                </c:pt>
                <c:pt idx="1">
                  <c:v>2136072.4536000001</c:v>
                </c:pt>
                <c:pt idx="2">
                  <c:v>2855539.1362999985</c:v>
                </c:pt>
                <c:pt idx="3">
                  <c:v>3125857.3295999891</c:v>
                </c:pt>
                <c:pt idx="4">
                  <c:v>3663049.1927999998</c:v>
                </c:pt>
                <c:pt idx="5">
                  <c:v>10140972.687500052</c:v>
                </c:pt>
              </c:numCache>
            </c:numRef>
          </c:val>
          <c:extLst>
            <c:ext xmlns:c16="http://schemas.microsoft.com/office/drawing/2014/chart" uri="{C3380CC4-5D6E-409C-BE32-E72D297353CC}">
              <c16:uniqueId val="{00000000-C568-4472-AA30-17C2D449FD00}"/>
            </c:ext>
          </c:extLst>
        </c:ser>
        <c:dLbls>
          <c:dLblPos val="outEnd"/>
          <c:showLegendKey val="0"/>
          <c:showVal val="1"/>
          <c:showCatName val="0"/>
          <c:showSerName val="0"/>
          <c:showPercent val="0"/>
          <c:showBubbleSize val="0"/>
        </c:dLbls>
        <c:gapWidth val="182"/>
        <c:axId val="1399072383"/>
        <c:axId val="1399078143"/>
      </c:barChart>
      <c:catAx>
        <c:axId val="13990723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9078143"/>
        <c:crosses val="autoZero"/>
        <c:auto val="1"/>
        <c:lblAlgn val="ctr"/>
        <c:lblOffset val="100"/>
        <c:noMultiLvlLbl val="0"/>
      </c:catAx>
      <c:valAx>
        <c:axId val="1399078143"/>
        <c:scaling>
          <c:orientation val="minMax"/>
        </c:scaling>
        <c:delete val="0"/>
        <c:axPos val="b"/>
        <c:numFmt formatCode="#,##0.00,,,&quot;B&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90723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Sheet.xlsx]Sales Dashboard!PivotTable3</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latin typeface="Cambria" panose="02040503050406030204" pitchFamily="18" charset="0"/>
                <a:ea typeface="Cambria" panose="02040503050406030204" pitchFamily="18" charset="0"/>
              </a:rPr>
              <a:t>Month</a:t>
            </a:r>
            <a:r>
              <a:rPr lang="en-US" b="1" baseline="0">
                <a:solidFill>
                  <a:schemeClr val="bg1"/>
                </a:solidFill>
                <a:latin typeface="Cambria" panose="02040503050406030204" pitchFamily="18" charset="0"/>
                <a:ea typeface="Cambria" panose="02040503050406030204" pitchFamily="18" charset="0"/>
              </a:rPr>
              <a:t> Wise Sales </a:t>
            </a:r>
            <a:endParaRPr lang="en-US" b="1">
              <a:solidFill>
                <a:schemeClr val="bg1"/>
              </a:solidFill>
              <a:latin typeface="Cambria" panose="02040503050406030204" pitchFamily="18" charset="0"/>
              <a:ea typeface="Cambria" panose="02040503050406030204"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layout>
            <c:manualLayout>
              <c:x val="-7.2515389177044448E-2"/>
              <c:y val="0.1351095047545285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layout>
            <c:manualLayout>
              <c:x val="-0.10433778512783248"/>
              <c:y val="-0.16543694333290307"/>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layout>
            <c:manualLayout>
              <c:x val="-5.9256057530882755E-2"/>
              <c:y val="-0.1490435007099522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layout>
            <c:manualLayout>
              <c:x val="-1.4174329933933031E-2"/>
              <c:y val="9.139365775999311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Dashboard'!$AF$3</c:f>
              <c:strCache>
                <c:ptCount val="1"/>
                <c:pt idx="0">
                  <c:v>Total</c:v>
                </c:pt>
              </c:strCache>
            </c:strRef>
          </c:tx>
          <c:spPr>
            <a:ln w="28575" cap="rnd">
              <a:solidFill>
                <a:schemeClr val="accent1"/>
              </a:solidFill>
              <a:round/>
            </a:ln>
            <a:effectLst/>
          </c:spPr>
          <c:marker>
            <c:symbol val="none"/>
          </c:marker>
          <c:dPt>
            <c:idx val="1"/>
            <c:marker>
              <c:symbol val="none"/>
            </c:marker>
            <c:bubble3D val="0"/>
            <c:extLst>
              <c:ext xmlns:c16="http://schemas.microsoft.com/office/drawing/2014/chart" uri="{C3380CC4-5D6E-409C-BE32-E72D297353CC}">
                <c16:uniqueId val="{00000002-5A69-48F9-83A9-EB6A68B4ECE0}"/>
              </c:ext>
            </c:extLst>
          </c:dPt>
          <c:dPt>
            <c:idx val="2"/>
            <c:marker>
              <c:symbol val="none"/>
            </c:marker>
            <c:bubble3D val="0"/>
            <c:extLst>
              <c:ext xmlns:c16="http://schemas.microsoft.com/office/drawing/2014/chart" uri="{C3380CC4-5D6E-409C-BE32-E72D297353CC}">
                <c16:uniqueId val="{00000003-5A69-48F9-83A9-EB6A68B4ECE0}"/>
              </c:ext>
            </c:extLst>
          </c:dPt>
          <c:dPt>
            <c:idx val="7"/>
            <c:marker>
              <c:symbol val="none"/>
            </c:marker>
            <c:bubble3D val="0"/>
            <c:extLst>
              <c:ext xmlns:c16="http://schemas.microsoft.com/office/drawing/2014/chart" uri="{C3380CC4-5D6E-409C-BE32-E72D297353CC}">
                <c16:uniqueId val="{00000004-5A69-48F9-83A9-EB6A68B4ECE0}"/>
              </c:ext>
            </c:extLst>
          </c:dPt>
          <c:dPt>
            <c:idx val="9"/>
            <c:marker>
              <c:symbol val="none"/>
            </c:marker>
            <c:bubble3D val="0"/>
            <c:extLst>
              <c:ext xmlns:c16="http://schemas.microsoft.com/office/drawing/2014/chart" uri="{C3380CC4-5D6E-409C-BE32-E72D297353CC}">
                <c16:uniqueId val="{00000005-5A69-48F9-83A9-EB6A68B4ECE0}"/>
              </c:ext>
            </c:extLst>
          </c:dPt>
          <c:dLbls>
            <c:dLbl>
              <c:idx val="1"/>
              <c:layout>
                <c:manualLayout>
                  <c:x val="-7.2515389177044448E-2"/>
                  <c:y val="0.13510950475452854"/>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A69-48F9-83A9-EB6A68B4ECE0}"/>
                </c:ext>
              </c:extLst>
            </c:dLbl>
            <c:dLbl>
              <c:idx val="2"/>
              <c:layout>
                <c:manualLayout>
                  <c:x val="-0.10433778512783248"/>
                  <c:y val="-0.16543694333290307"/>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A69-48F9-83A9-EB6A68B4ECE0}"/>
                </c:ext>
              </c:extLst>
            </c:dLbl>
            <c:dLbl>
              <c:idx val="7"/>
              <c:layout>
                <c:manualLayout>
                  <c:x val="-5.9256057530882755E-2"/>
                  <c:y val="-0.1490435007099522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5A69-48F9-83A9-EB6A68B4ECE0}"/>
                </c:ext>
              </c:extLst>
            </c:dLbl>
            <c:dLbl>
              <c:idx val="9"/>
              <c:layout>
                <c:manualLayout>
                  <c:x val="-1.4174329933933031E-2"/>
                  <c:y val="9.139365775999311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A69-48F9-83A9-EB6A68B4ECE0}"/>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Dashboard'!$AE$4:$AE$16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'Sales Dashboard'!$AF$4:$AF$16</c:f>
              <c:numCache>
                <c:formatCode>#,##0.00,,"M"</c:formatCode>
                <c:ptCount val="12"/>
                <c:pt idx="0">
                  <c:v>2018058.4872999969</c:v>
                </c:pt>
                <c:pt idx="1">
                  <c:v>1884252.0600999948</c:v>
                </c:pt>
                <c:pt idx="2">
                  <c:v>2061276.1816999952</c:v>
                </c:pt>
                <c:pt idx="3">
                  <c:v>2104306.812099997</c:v>
                </c:pt>
                <c:pt idx="4">
                  <c:v>2381564.4828999941</c:v>
                </c:pt>
                <c:pt idx="5">
                  <c:v>3171071.9691999964</c:v>
                </c:pt>
                <c:pt idx="6">
                  <c:v>2606019.0471999957</c:v>
                </c:pt>
                <c:pt idx="7">
                  <c:v>2904704.1520999954</c:v>
                </c:pt>
                <c:pt idx="8">
                  <c:v>2739697.1735999887</c:v>
                </c:pt>
                <c:pt idx="9">
                  <c:v>3149993.7751999875</c:v>
                </c:pt>
                <c:pt idx="10">
                  <c:v>3217775.1075000018</c:v>
                </c:pt>
                <c:pt idx="11">
                  <c:v>3468652.20190001</c:v>
                </c:pt>
              </c:numCache>
            </c:numRef>
          </c:val>
          <c:smooth val="0"/>
          <c:extLst>
            <c:ext xmlns:c16="http://schemas.microsoft.com/office/drawing/2014/chart" uri="{C3380CC4-5D6E-409C-BE32-E72D297353CC}">
              <c16:uniqueId val="{00000000-5A69-48F9-83A9-EB6A68B4ECE0}"/>
            </c:ext>
          </c:extLst>
        </c:ser>
        <c:dLbls>
          <c:dLblPos val="t"/>
          <c:showLegendKey val="0"/>
          <c:showVal val="1"/>
          <c:showCatName val="0"/>
          <c:showSerName val="0"/>
          <c:showPercent val="0"/>
          <c:showBubbleSize val="0"/>
        </c:dLbls>
        <c:smooth val="0"/>
        <c:axId val="1773889727"/>
        <c:axId val="1773885887"/>
      </c:lineChart>
      <c:catAx>
        <c:axId val="17738897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crossAx val="1773885887"/>
        <c:crosses val="autoZero"/>
        <c:auto val="1"/>
        <c:lblAlgn val="ctr"/>
        <c:lblOffset val="100"/>
        <c:noMultiLvlLbl val="0"/>
      </c:catAx>
      <c:valAx>
        <c:axId val="1773885887"/>
        <c:scaling>
          <c:orientation val="minMax"/>
        </c:scaling>
        <c:delete val="0"/>
        <c:axPos val="l"/>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crossAx val="177388972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008080">
        <a:alpha val="20000"/>
      </a:srgbClr>
    </a:solidFill>
    <a:ln w="9525" cap="flat" cmpd="sng" algn="ctr">
      <a:solidFill>
        <a:schemeClr val="tx1">
          <a:lumMod val="95000"/>
          <a:lumOff val="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Sheet.xlsx]Sales Dashboard!PivotTable1</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bg1"/>
                </a:solidFill>
                <a:latin typeface="Cambria" panose="02040503050406030204" pitchFamily="18" charset="0"/>
                <a:ea typeface="Cambria" panose="02040503050406030204" pitchFamily="18" charset="0"/>
              </a:rPr>
              <a:t>Year Wise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barChart>
        <c:barDir val="col"/>
        <c:grouping val="clustered"/>
        <c:varyColors val="1"/>
        <c:ser>
          <c:idx val="0"/>
          <c:order val="0"/>
          <c:tx>
            <c:strRef>
              <c:f>'Sales Dashboard'!$AC$18</c:f>
              <c:strCache>
                <c:ptCount val="1"/>
                <c:pt idx="0">
                  <c:v>Total</c:v>
                </c:pt>
              </c:strCache>
            </c:strRef>
          </c:tx>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12AE-42E2-B4E6-D7C86954E159}"/>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12AE-42E2-B4E6-D7C86954E159}"/>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5-12AE-42E2-B4E6-D7C86954E159}"/>
              </c:ext>
            </c:extLst>
          </c:dPt>
          <c:dPt>
            <c:idx val="3"/>
            <c:invertIfNegative val="0"/>
            <c:bubble3D val="0"/>
            <c:spPr>
              <a:solidFill>
                <a:schemeClr val="accent4"/>
              </a:solidFill>
              <a:ln>
                <a:noFill/>
              </a:ln>
              <a:effectLst/>
            </c:spPr>
            <c:extLst>
              <c:ext xmlns:c16="http://schemas.microsoft.com/office/drawing/2014/chart" uri="{C3380CC4-5D6E-409C-BE32-E72D297353CC}">
                <c16:uniqueId val="{00000007-12AE-42E2-B4E6-D7C86954E159}"/>
              </c:ext>
            </c:extLst>
          </c:dPt>
          <c:dPt>
            <c:idx val="4"/>
            <c:invertIfNegative val="0"/>
            <c:bubble3D val="0"/>
            <c:spPr>
              <a:solidFill>
                <a:schemeClr val="accent5"/>
              </a:solidFill>
              <a:ln>
                <a:noFill/>
              </a:ln>
              <a:effectLst/>
            </c:spPr>
            <c:extLst>
              <c:ext xmlns:c16="http://schemas.microsoft.com/office/drawing/2014/chart" uri="{C3380CC4-5D6E-409C-BE32-E72D297353CC}">
                <c16:uniqueId val="{00000009-12AE-42E2-B4E6-D7C86954E159}"/>
              </c:ext>
            </c:extLst>
          </c:dPt>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Dashboard'!$AB$19:$AB$24</c:f>
              <c:strCache>
                <c:ptCount val="5"/>
                <c:pt idx="0">
                  <c:v>2010</c:v>
                </c:pt>
                <c:pt idx="1">
                  <c:v>2011</c:v>
                </c:pt>
                <c:pt idx="2">
                  <c:v>2012</c:v>
                </c:pt>
                <c:pt idx="3">
                  <c:v>2013</c:v>
                </c:pt>
                <c:pt idx="4">
                  <c:v>2014</c:v>
                </c:pt>
              </c:strCache>
            </c:strRef>
          </c:cat>
          <c:val>
            <c:numRef>
              <c:f>'Sales Dashboard'!$AC$19:$AC$24</c:f>
              <c:numCache>
                <c:formatCode>#,##0,"K"</c:formatCode>
                <c:ptCount val="5"/>
                <c:pt idx="0">
                  <c:v>46894.719400000002</c:v>
                </c:pt>
                <c:pt idx="1">
                  <c:v>7641568.0148999561</c:v>
                </c:pt>
                <c:pt idx="2">
                  <c:v>6309884.0516999727</c:v>
                </c:pt>
                <c:pt idx="3">
                  <c:v>17659674.367200121</c:v>
                </c:pt>
                <c:pt idx="4">
                  <c:v>49350.29759999986</c:v>
                </c:pt>
              </c:numCache>
            </c:numRef>
          </c:val>
          <c:extLst>
            <c:ext xmlns:c16="http://schemas.microsoft.com/office/drawing/2014/chart" uri="{C3380CC4-5D6E-409C-BE32-E72D297353CC}">
              <c16:uniqueId val="{00000000-39B2-4355-A9CB-D06972975443}"/>
            </c:ext>
          </c:extLst>
        </c:ser>
        <c:dLbls>
          <c:dLblPos val="outEnd"/>
          <c:showLegendKey val="0"/>
          <c:showVal val="1"/>
          <c:showCatName val="0"/>
          <c:showSerName val="0"/>
          <c:showPercent val="0"/>
          <c:showBubbleSize val="0"/>
        </c:dLbls>
        <c:gapWidth val="219"/>
        <c:overlap val="-27"/>
        <c:axId val="880545072"/>
        <c:axId val="880545552"/>
      </c:barChart>
      <c:catAx>
        <c:axId val="880545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crossAx val="880545552"/>
        <c:crosses val="autoZero"/>
        <c:auto val="1"/>
        <c:lblAlgn val="ctr"/>
        <c:lblOffset val="100"/>
        <c:noMultiLvlLbl val="0"/>
      </c:catAx>
      <c:valAx>
        <c:axId val="880545552"/>
        <c:scaling>
          <c:orientation val="minMax"/>
        </c:scaling>
        <c:delete val="0"/>
        <c:axPos val="l"/>
        <c:majorGridlines>
          <c:spPr>
            <a:ln w="9525" cap="flat" cmpd="sng" algn="ctr">
              <a:noFill/>
              <a:round/>
            </a:ln>
            <a:effectLst/>
          </c:spPr>
        </c:majorGridlines>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Cambria" panose="02040503050406030204" pitchFamily="18" charset="0"/>
                <a:ea typeface="Cambria" panose="02040503050406030204" pitchFamily="18" charset="0"/>
                <a:cs typeface="+mn-cs"/>
              </a:defRPr>
            </a:pPr>
            <a:endParaRPr lang="en-US"/>
          </a:p>
        </c:txPr>
        <c:crossAx val="88054507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008080">
        <a:alpha val="20000"/>
      </a:srgbClr>
    </a:solidFill>
    <a:ln w="9525" cap="flat" cmpd="sng" algn="ctr">
      <a:solidFill>
        <a:schemeClr val="tx1">
          <a:lumMod val="95000"/>
          <a:lumOff val="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Sheet.xlsx]Sales Dashboard!PivotTable8</c:name>
    <c:fmtId val="13"/>
  </c:pivotSource>
  <c:chart>
    <c:title>
      <c:tx>
        <c:rich>
          <a:bodyPr rot="0" spcFirstLastPara="1" vertOverflow="ellipsis" vert="horz" wrap="square" anchor="ctr" anchorCtr="1"/>
          <a:lstStyle/>
          <a:p>
            <a:pPr>
              <a:defRPr lang="en-US" sz="960" b="0" i="0" u="none" strike="noStrike" kern="1200" spc="0" baseline="0">
                <a:solidFill>
                  <a:schemeClr val="dk1"/>
                </a:solidFill>
                <a:latin typeface="Cambria" panose="02040503050406030204" pitchFamily="18" charset="0"/>
                <a:ea typeface="Cambria" panose="02040503050406030204" pitchFamily="18" charset="0"/>
                <a:cs typeface="+mn-cs"/>
              </a:defRPr>
            </a:pPr>
            <a:r>
              <a:rPr lang="en-US" sz="1050" b="1">
                <a:solidFill>
                  <a:schemeClr val="bg1"/>
                </a:solidFill>
              </a:rPr>
              <a:t>Top 10 Product Name </a:t>
            </a:r>
          </a:p>
        </c:rich>
      </c:tx>
      <c:overlay val="0"/>
      <c:spPr>
        <a:noFill/>
        <a:ln>
          <a:noFill/>
        </a:ln>
        <a:effectLst/>
      </c:spPr>
      <c:txPr>
        <a:bodyPr rot="0" spcFirstLastPara="1" vertOverflow="ellipsis" vert="horz" wrap="square" anchor="ctr" anchorCtr="1"/>
        <a:lstStyle/>
        <a:p>
          <a:pPr>
            <a:defRPr lang="en-US" sz="960" b="0" i="0" u="none" strike="noStrike" kern="1200" spc="0" baseline="0">
              <a:solidFill>
                <a:schemeClr val="dk1"/>
              </a:solidFill>
              <a:latin typeface="Cambria" panose="02040503050406030204" pitchFamily="18" charset="0"/>
              <a:ea typeface="Cambria" panose="02040503050406030204" pitchFamily="18"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800" b="0" i="0" u="none" strike="noStrike" kern="1200" baseline="0">
                  <a:solidFill>
                    <a:schemeClr val="dk1"/>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s>
    <c:plotArea>
      <c:layout/>
      <c:barChart>
        <c:barDir val="bar"/>
        <c:grouping val="clustered"/>
        <c:varyColors val="1"/>
        <c:ser>
          <c:idx val="0"/>
          <c:order val="0"/>
          <c:tx>
            <c:strRef>
              <c:f>'Sales Dashboard'!$AS$17</c:f>
              <c:strCache>
                <c:ptCount val="1"/>
                <c:pt idx="0">
                  <c:v>Total</c:v>
                </c:pt>
              </c:strCache>
            </c:strRef>
          </c:tx>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C45B-4237-8628-DB6658A3AFC3}"/>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C45B-4237-8628-DB6658A3AFC3}"/>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5-C45B-4237-8628-DB6658A3AFC3}"/>
              </c:ext>
            </c:extLst>
          </c:dPt>
          <c:dPt>
            <c:idx val="3"/>
            <c:invertIfNegative val="0"/>
            <c:bubble3D val="0"/>
            <c:spPr>
              <a:solidFill>
                <a:schemeClr val="accent4"/>
              </a:solidFill>
              <a:ln>
                <a:noFill/>
              </a:ln>
              <a:effectLst/>
            </c:spPr>
            <c:extLst>
              <c:ext xmlns:c16="http://schemas.microsoft.com/office/drawing/2014/chart" uri="{C3380CC4-5D6E-409C-BE32-E72D297353CC}">
                <c16:uniqueId val="{00000007-C45B-4237-8628-DB6658A3AFC3}"/>
              </c:ext>
            </c:extLst>
          </c:dPt>
          <c:dPt>
            <c:idx val="4"/>
            <c:invertIfNegative val="0"/>
            <c:bubble3D val="0"/>
            <c:spPr>
              <a:solidFill>
                <a:schemeClr val="accent5"/>
              </a:solidFill>
              <a:ln>
                <a:noFill/>
              </a:ln>
              <a:effectLst/>
            </c:spPr>
            <c:extLst>
              <c:ext xmlns:c16="http://schemas.microsoft.com/office/drawing/2014/chart" uri="{C3380CC4-5D6E-409C-BE32-E72D297353CC}">
                <c16:uniqueId val="{00000009-C45B-4237-8628-DB6658A3AFC3}"/>
              </c:ext>
            </c:extLst>
          </c:dPt>
          <c:dPt>
            <c:idx val="5"/>
            <c:invertIfNegative val="0"/>
            <c:bubble3D val="0"/>
            <c:spPr>
              <a:solidFill>
                <a:schemeClr val="accent6"/>
              </a:solidFill>
              <a:ln>
                <a:noFill/>
              </a:ln>
              <a:effectLst/>
            </c:spPr>
            <c:extLst>
              <c:ext xmlns:c16="http://schemas.microsoft.com/office/drawing/2014/chart" uri="{C3380CC4-5D6E-409C-BE32-E72D297353CC}">
                <c16:uniqueId val="{0000000B-C45B-4237-8628-DB6658A3AFC3}"/>
              </c:ext>
            </c:extLst>
          </c:dPt>
          <c:dPt>
            <c:idx val="6"/>
            <c:invertIfNegative val="0"/>
            <c:bubble3D val="0"/>
            <c:spPr>
              <a:solidFill>
                <a:schemeClr val="accent1">
                  <a:lumMod val="60000"/>
                </a:schemeClr>
              </a:solidFill>
              <a:ln>
                <a:noFill/>
              </a:ln>
              <a:effectLst/>
            </c:spPr>
            <c:extLst>
              <c:ext xmlns:c16="http://schemas.microsoft.com/office/drawing/2014/chart" uri="{C3380CC4-5D6E-409C-BE32-E72D297353CC}">
                <c16:uniqueId val="{0000000D-C45B-4237-8628-DB6658A3AFC3}"/>
              </c:ext>
            </c:extLst>
          </c:dPt>
          <c:dPt>
            <c:idx val="7"/>
            <c:invertIfNegative val="0"/>
            <c:bubble3D val="0"/>
            <c:spPr>
              <a:solidFill>
                <a:schemeClr val="accent2">
                  <a:lumMod val="60000"/>
                </a:schemeClr>
              </a:solidFill>
              <a:ln>
                <a:noFill/>
              </a:ln>
              <a:effectLst/>
            </c:spPr>
            <c:extLst>
              <c:ext xmlns:c16="http://schemas.microsoft.com/office/drawing/2014/chart" uri="{C3380CC4-5D6E-409C-BE32-E72D297353CC}">
                <c16:uniqueId val="{0000000F-C45B-4237-8628-DB6658A3AFC3}"/>
              </c:ext>
            </c:extLst>
          </c:dPt>
          <c:dPt>
            <c:idx val="8"/>
            <c:invertIfNegative val="0"/>
            <c:bubble3D val="0"/>
            <c:spPr>
              <a:solidFill>
                <a:schemeClr val="accent3">
                  <a:lumMod val="60000"/>
                </a:schemeClr>
              </a:solidFill>
              <a:ln>
                <a:noFill/>
              </a:ln>
              <a:effectLst/>
            </c:spPr>
            <c:extLst>
              <c:ext xmlns:c16="http://schemas.microsoft.com/office/drawing/2014/chart" uri="{C3380CC4-5D6E-409C-BE32-E72D297353CC}">
                <c16:uniqueId val="{00000011-C45B-4237-8628-DB6658A3AFC3}"/>
              </c:ext>
            </c:extLst>
          </c:dPt>
          <c:dPt>
            <c:idx val="9"/>
            <c:invertIfNegative val="0"/>
            <c:bubble3D val="0"/>
            <c:spPr>
              <a:solidFill>
                <a:schemeClr val="accent4">
                  <a:lumMod val="60000"/>
                </a:schemeClr>
              </a:solidFill>
              <a:ln>
                <a:noFill/>
              </a:ln>
              <a:effectLst/>
            </c:spPr>
            <c:extLst>
              <c:ext xmlns:c16="http://schemas.microsoft.com/office/drawing/2014/chart" uri="{C3380CC4-5D6E-409C-BE32-E72D297353CC}">
                <c16:uniqueId val="{00000013-C45B-4237-8628-DB6658A3AFC3}"/>
              </c:ext>
            </c:extLst>
          </c:dPt>
          <c:dLbls>
            <c:spPr>
              <a:noFill/>
              <a:ln>
                <a:noFill/>
              </a:ln>
              <a:effectLst/>
            </c:spPr>
            <c:txPr>
              <a:bodyPr rot="0" spcFirstLastPara="1" vertOverflow="ellipsis" vert="horz" wrap="square" anchor="ctr" anchorCtr="1"/>
              <a:lstStyle/>
              <a:p>
                <a:pPr>
                  <a:defRPr lang="en-US" sz="800" b="0" i="0" u="none" strike="noStrike" kern="1200" baseline="0">
                    <a:solidFill>
                      <a:schemeClr val="dk1"/>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Dashboard'!$AR$18:$AR$28</c:f>
              <c:strCache>
                <c:ptCount val="10"/>
                <c:pt idx="0">
                  <c:v>Road-150 Red, 56</c:v>
                </c:pt>
                <c:pt idx="1">
                  <c:v>Road-150 Red, 52</c:v>
                </c:pt>
                <c:pt idx="2">
                  <c:v>Road-150 Red, 62</c:v>
                </c:pt>
                <c:pt idx="3">
                  <c:v>Road-150 Red, 48</c:v>
                </c:pt>
                <c:pt idx="4">
                  <c:v>Mountain-200 Silver, 42</c:v>
                </c:pt>
                <c:pt idx="5">
                  <c:v>Mountain-200 Black, 38</c:v>
                </c:pt>
                <c:pt idx="6">
                  <c:v>Mountain-200 Silver, 46</c:v>
                </c:pt>
                <c:pt idx="7">
                  <c:v>Mountain-200 Silver, 38</c:v>
                </c:pt>
                <c:pt idx="8">
                  <c:v>Mountain-200 Black, 42</c:v>
                </c:pt>
                <c:pt idx="9">
                  <c:v>Mountain-200 Black, 46</c:v>
                </c:pt>
              </c:strCache>
            </c:strRef>
          </c:cat>
          <c:val>
            <c:numRef>
              <c:f>'Sales Dashboard'!$AS$18:$AS$28</c:f>
              <c:numCache>
                <c:formatCode>#,##0.00,,"M"</c:formatCode>
                <c:ptCount val="10"/>
                <c:pt idx="0">
                  <c:v>1140036.8219999981</c:v>
                </c:pt>
                <c:pt idx="1">
                  <c:v>1167088.5431999983</c:v>
                </c:pt>
                <c:pt idx="2">
                  <c:v>1298482.6175999981</c:v>
                </c:pt>
                <c:pt idx="3">
                  <c:v>1302347.1491999982</c:v>
                </c:pt>
                <c:pt idx="4">
                  <c:v>1358029.3440000068</c:v>
                </c:pt>
                <c:pt idx="5">
                  <c:v>1398455.4398000077</c:v>
                </c:pt>
                <c:pt idx="6">
                  <c:v>1405188.1120000063</c:v>
                </c:pt>
                <c:pt idx="7">
                  <c:v>1446619.8192000056</c:v>
                </c:pt>
                <c:pt idx="8">
                  <c:v>1472193.4691000078</c:v>
                </c:pt>
                <c:pt idx="9">
                  <c:v>1483347.1209000042</c:v>
                </c:pt>
              </c:numCache>
            </c:numRef>
          </c:val>
          <c:extLst>
            <c:ext xmlns:c16="http://schemas.microsoft.com/office/drawing/2014/chart" uri="{C3380CC4-5D6E-409C-BE32-E72D297353CC}">
              <c16:uniqueId val="{00000000-2C2A-48FF-9283-644195A48400}"/>
            </c:ext>
          </c:extLst>
        </c:ser>
        <c:dLbls>
          <c:dLblPos val="outEnd"/>
          <c:showLegendKey val="0"/>
          <c:showVal val="1"/>
          <c:showCatName val="0"/>
          <c:showSerName val="0"/>
          <c:showPercent val="0"/>
          <c:showBubbleSize val="0"/>
        </c:dLbls>
        <c:gapWidth val="182"/>
        <c:axId val="72591104"/>
        <c:axId val="72591584"/>
      </c:barChart>
      <c:catAx>
        <c:axId val="725911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800" b="0" i="0" u="none" strike="noStrike" kern="1200" baseline="0">
                <a:solidFill>
                  <a:schemeClr val="dk1"/>
                </a:solidFill>
                <a:latin typeface="Cambria" panose="02040503050406030204" pitchFamily="18" charset="0"/>
                <a:ea typeface="Cambria" panose="02040503050406030204" pitchFamily="18" charset="0"/>
                <a:cs typeface="+mn-cs"/>
              </a:defRPr>
            </a:pPr>
            <a:endParaRPr lang="en-US"/>
          </a:p>
        </c:txPr>
        <c:crossAx val="72591584"/>
        <c:crosses val="autoZero"/>
        <c:auto val="1"/>
        <c:lblAlgn val="ctr"/>
        <c:lblOffset val="100"/>
        <c:noMultiLvlLbl val="0"/>
      </c:catAx>
      <c:valAx>
        <c:axId val="72591584"/>
        <c:scaling>
          <c:orientation val="minMax"/>
        </c:scaling>
        <c:delete val="0"/>
        <c:axPos val="b"/>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lang="en-US" sz="800" b="0" i="0" u="none" strike="noStrike" kern="1200" baseline="0">
                <a:solidFill>
                  <a:schemeClr val="dk1"/>
                </a:solidFill>
                <a:latin typeface="Cambria" panose="02040503050406030204" pitchFamily="18" charset="0"/>
                <a:ea typeface="Cambria" panose="02040503050406030204" pitchFamily="18" charset="0"/>
                <a:cs typeface="+mn-cs"/>
              </a:defRPr>
            </a:pPr>
            <a:endParaRPr lang="en-US"/>
          </a:p>
        </c:txPr>
        <c:crossAx val="7259110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008080">
        <a:alpha val="50000"/>
      </a:srgbClr>
    </a:solidFill>
    <a:ln w="9525" cap="flat" cmpd="sng" algn="ctr">
      <a:solidFill>
        <a:schemeClr val="tx1">
          <a:lumMod val="95000"/>
          <a:lumOff val="5000"/>
        </a:schemeClr>
      </a:solidFill>
      <a:round/>
    </a:ln>
    <a:effectLst/>
  </c:spPr>
  <c:txPr>
    <a:bodyPr/>
    <a:lstStyle/>
    <a:p>
      <a:pPr>
        <a:defRPr lang="en-US" sz="800" b="0" i="0" u="none" strike="noStrike" kern="1200" baseline="0">
          <a:solidFill>
            <a:schemeClr val="dk1"/>
          </a:solidFill>
          <a:latin typeface="Cambria" panose="02040503050406030204" pitchFamily="18" charset="0"/>
          <a:ea typeface="Cambria" panose="02040503050406030204" pitchFamily="18" charset="0"/>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Sheet.xlsx]Country &amp; Region Wise overview!PivotTable10</c:name>
    <c:fmtId val="4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Cambria" panose="02040503050406030204" pitchFamily="18" charset="0"/>
                <a:ea typeface="Cambria" panose="02040503050406030204" pitchFamily="18" charset="0"/>
              </a:rPr>
              <a:t>Top 10 Productwise</a:t>
            </a:r>
            <a:r>
              <a:rPr lang="en-US" b="1" baseline="0">
                <a:latin typeface="Cambria" panose="02040503050406030204" pitchFamily="18" charset="0"/>
                <a:ea typeface="Cambria" panose="02040503050406030204" pitchFamily="18" charset="0"/>
              </a:rPr>
              <a:t> Sales</a:t>
            </a:r>
          </a:p>
        </c:rich>
      </c:tx>
      <c:layout>
        <c:manualLayout>
          <c:xMode val="edge"/>
          <c:yMode val="edge"/>
          <c:x val="0.25247900262467188"/>
          <c:y val="4.527559055118110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'Country &amp; Region Wise overview'!$AX$6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'Country &amp; Region Wise overview'!$AW$7:$AW$137</c:f>
              <c:strCache>
                <c:ptCount val="130"/>
                <c:pt idx="0">
                  <c:v>Racing Socks, L</c:v>
                </c:pt>
                <c:pt idx="1">
                  <c:v>Racing Socks, M</c:v>
                </c:pt>
                <c:pt idx="2">
                  <c:v>Bike Wash - Dissolver</c:v>
                </c:pt>
                <c:pt idx="3">
                  <c:v>Patch Kit/8 Patches</c:v>
                </c:pt>
                <c:pt idx="4">
                  <c:v>Touring Tire Tube</c:v>
                </c:pt>
                <c:pt idx="5">
                  <c:v>Road Tire Tube</c:v>
                </c:pt>
                <c:pt idx="6">
                  <c:v>Classic Vest, S</c:v>
                </c:pt>
                <c:pt idx="7">
                  <c:v>Half-Finger Gloves, L</c:v>
                </c:pt>
                <c:pt idx="8">
                  <c:v>Half-Finger Gloves, S</c:v>
                </c:pt>
                <c:pt idx="9">
                  <c:v>Half-Finger Gloves, M</c:v>
                </c:pt>
                <c:pt idx="10">
                  <c:v>Classic Vest, L</c:v>
                </c:pt>
                <c:pt idx="11">
                  <c:v>Classic Vest, M</c:v>
                </c:pt>
                <c:pt idx="12">
                  <c:v>Road Bottle Cage</c:v>
                </c:pt>
                <c:pt idx="13">
                  <c:v>Mountain Tire Tube</c:v>
                </c:pt>
                <c:pt idx="14">
                  <c:v>AWC Logo Cap</c:v>
                </c:pt>
                <c:pt idx="15">
                  <c:v>Short-Sleeve Classic Jersey, L</c:v>
                </c:pt>
                <c:pt idx="16">
                  <c:v>Mountain Bottle Cage</c:v>
                </c:pt>
                <c:pt idx="17">
                  <c:v>Long-Sleeve Logo Jersey, XL</c:v>
                </c:pt>
                <c:pt idx="18">
                  <c:v>Water Bottle - 30 oz.</c:v>
                </c:pt>
                <c:pt idx="19">
                  <c:v>Women's Mountain Shorts, S</c:v>
                </c:pt>
                <c:pt idx="20">
                  <c:v>Long-Sleeve Logo Jersey, S</c:v>
                </c:pt>
                <c:pt idx="21">
                  <c:v>LL Mountain Tire</c:v>
                </c:pt>
                <c:pt idx="22">
                  <c:v>Short-Sleeve Classic Jersey, S</c:v>
                </c:pt>
                <c:pt idx="23">
                  <c:v>Short-Sleeve Classic Jersey, M</c:v>
                </c:pt>
                <c:pt idx="24">
                  <c:v>Mountain-500 Silver, 44</c:v>
                </c:pt>
                <c:pt idx="25">
                  <c:v>Short-Sleeve Classic Jersey, XL</c:v>
                </c:pt>
                <c:pt idx="26">
                  <c:v>Long-Sleeve Logo Jersey, M</c:v>
                </c:pt>
                <c:pt idx="27">
                  <c:v>Mountain-500 Black, 52</c:v>
                </c:pt>
                <c:pt idx="28">
                  <c:v>LL Road Tire</c:v>
                </c:pt>
                <c:pt idx="29">
                  <c:v>Long-Sleeve Logo Jersey, L</c:v>
                </c:pt>
                <c:pt idx="30">
                  <c:v>ML Road Tire</c:v>
                </c:pt>
                <c:pt idx="31">
                  <c:v>Women's Mountain Shorts, M</c:v>
                </c:pt>
                <c:pt idx="32">
                  <c:v>Women's Mountain Shorts, L</c:v>
                </c:pt>
                <c:pt idx="33">
                  <c:v>Mountain-500 Silver, 42</c:v>
                </c:pt>
                <c:pt idx="34">
                  <c:v>Mountain-500 Silver, 40</c:v>
                </c:pt>
                <c:pt idx="35">
                  <c:v>Mountain-500 Black, 40</c:v>
                </c:pt>
                <c:pt idx="36">
                  <c:v>Mountain-500 Black, 42</c:v>
                </c:pt>
                <c:pt idx="37">
                  <c:v>Touring Tire</c:v>
                </c:pt>
                <c:pt idx="38">
                  <c:v>Mountain-500 Silver, 52</c:v>
                </c:pt>
                <c:pt idx="39">
                  <c:v>HL Road Tire</c:v>
                </c:pt>
                <c:pt idx="40">
                  <c:v>Mountain-500 Silver, 48</c:v>
                </c:pt>
                <c:pt idx="41">
                  <c:v>Mountain-500 Black, 48</c:v>
                </c:pt>
                <c:pt idx="42">
                  <c:v>Mountain-500 Black, 44</c:v>
                </c:pt>
                <c:pt idx="43">
                  <c:v>ML Mountain Tire</c:v>
                </c:pt>
                <c:pt idx="44">
                  <c:v>Touring-3000 Yellow, 58</c:v>
                </c:pt>
                <c:pt idx="45">
                  <c:v>Touring-3000 Yellow, 54</c:v>
                </c:pt>
                <c:pt idx="46">
                  <c:v>Touring-3000 Blue, 50</c:v>
                </c:pt>
                <c:pt idx="47">
                  <c:v>Touring-3000 Yellow, 62</c:v>
                </c:pt>
                <c:pt idx="48">
                  <c:v>Touring-3000 Blue, 44</c:v>
                </c:pt>
                <c:pt idx="49">
                  <c:v>Hitch Rack - 4-Bike</c:v>
                </c:pt>
                <c:pt idx="50">
                  <c:v>All-Purpose Bike Stand</c:v>
                </c:pt>
                <c:pt idx="51">
                  <c:v>Road-650 Red, 60</c:v>
                </c:pt>
                <c:pt idx="52">
                  <c:v>Hydration Pack - 70 oz.</c:v>
                </c:pt>
                <c:pt idx="53">
                  <c:v>Touring-3000 Blue, 54</c:v>
                </c:pt>
                <c:pt idx="54">
                  <c:v>Touring-3000 Blue, 58</c:v>
                </c:pt>
                <c:pt idx="55">
                  <c:v>Touring-3000 Yellow, 44</c:v>
                </c:pt>
                <c:pt idx="56">
                  <c:v>Touring-3000 Yellow, 50</c:v>
                </c:pt>
                <c:pt idx="57">
                  <c:v>Road-650 Black, 48</c:v>
                </c:pt>
                <c:pt idx="58">
                  <c:v>Road-650 Red, 52</c:v>
                </c:pt>
                <c:pt idx="59">
                  <c:v>Fender Set - Mountain</c:v>
                </c:pt>
                <c:pt idx="60">
                  <c:v>Touring-3000 Blue, 62</c:v>
                </c:pt>
                <c:pt idx="61">
                  <c:v>Road-650 Black, 44</c:v>
                </c:pt>
                <c:pt idx="62">
                  <c:v>HL Mountain Tire</c:v>
                </c:pt>
                <c:pt idx="63">
                  <c:v>Road-650 Black, 62</c:v>
                </c:pt>
                <c:pt idx="64">
                  <c:v>Road-650 Red, 44</c:v>
                </c:pt>
                <c:pt idx="65">
                  <c:v>Road-650 Red, 58</c:v>
                </c:pt>
                <c:pt idx="66">
                  <c:v>Road-650 Black, 60</c:v>
                </c:pt>
                <c:pt idx="67">
                  <c:v>Road-650 Red, 62</c:v>
                </c:pt>
                <c:pt idx="68">
                  <c:v>Road-650 Black, 58</c:v>
                </c:pt>
                <c:pt idx="69">
                  <c:v>Road-650 Red, 48</c:v>
                </c:pt>
                <c:pt idx="70">
                  <c:v>Road-650 Black, 52</c:v>
                </c:pt>
                <c:pt idx="71">
                  <c:v>Sport-100 Helmet, Black</c:v>
                </c:pt>
                <c:pt idx="72">
                  <c:v>Sport-100 Helmet, Blue</c:v>
                </c:pt>
                <c:pt idx="73">
                  <c:v>Sport-100 Helmet, Red</c:v>
                </c:pt>
                <c:pt idx="74">
                  <c:v>Touring-2000 Blue, 60</c:v>
                </c:pt>
                <c:pt idx="75">
                  <c:v>Mountain-400-W Silver, 40</c:v>
                </c:pt>
                <c:pt idx="76">
                  <c:v>Mountain-400-W Silver, 42</c:v>
                </c:pt>
                <c:pt idx="77">
                  <c:v>Mountain-400-W Silver, 46</c:v>
                </c:pt>
                <c:pt idx="78">
                  <c:v>Touring-2000 Blue, 54</c:v>
                </c:pt>
                <c:pt idx="79">
                  <c:v>Mountain-400-W Silver, 38</c:v>
                </c:pt>
                <c:pt idx="80">
                  <c:v>Touring-2000 Blue, 46</c:v>
                </c:pt>
                <c:pt idx="81">
                  <c:v>Mountain-100 Silver, 48</c:v>
                </c:pt>
                <c:pt idx="82">
                  <c:v>Touring-2000 Blue, 50</c:v>
                </c:pt>
                <c:pt idx="83">
                  <c:v>Mountain-100 Silver, 42</c:v>
                </c:pt>
                <c:pt idx="84">
                  <c:v>Mountain-100 Black, 42</c:v>
                </c:pt>
                <c:pt idx="85">
                  <c:v>Mountain-100 Black, 38</c:v>
                </c:pt>
                <c:pt idx="86">
                  <c:v>Mountain-100 Silver, 44</c:v>
                </c:pt>
                <c:pt idx="87">
                  <c:v>Road-750 Black, 58</c:v>
                </c:pt>
                <c:pt idx="88">
                  <c:v>Mountain-100 Black, 48</c:v>
                </c:pt>
                <c:pt idx="89">
                  <c:v>Road-750 Black, 44</c:v>
                </c:pt>
                <c:pt idx="90">
                  <c:v>Road-750 Black, 48</c:v>
                </c:pt>
                <c:pt idx="91">
                  <c:v>Mountain-100 Silver, 38</c:v>
                </c:pt>
                <c:pt idx="92">
                  <c:v>Mountain-100 Black, 44</c:v>
                </c:pt>
                <c:pt idx="93">
                  <c:v>Road-750 Black, 52</c:v>
                </c:pt>
                <c:pt idx="94">
                  <c:v>Road-550-W Yellow, 48</c:v>
                </c:pt>
                <c:pt idx="95">
                  <c:v>Road-550-W Yellow, 40</c:v>
                </c:pt>
                <c:pt idx="96">
                  <c:v>Road-550-W Yellow, 38</c:v>
                </c:pt>
                <c:pt idx="97">
                  <c:v>Road-550-W Yellow, 44</c:v>
                </c:pt>
                <c:pt idx="98">
                  <c:v>Road-250 Red, 52</c:v>
                </c:pt>
                <c:pt idx="99">
                  <c:v>Touring-1000 Yellow, 60</c:v>
                </c:pt>
                <c:pt idx="100">
                  <c:v>Road-550-W Yellow, 42</c:v>
                </c:pt>
                <c:pt idx="101">
                  <c:v>Touring-1000 Blue, 60</c:v>
                </c:pt>
                <c:pt idx="102">
                  <c:v>Road-250 Red, 44</c:v>
                </c:pt>
                <c:pt idx="103">
                  <c:v>Touring-1000 Blue, 50</c:v>
                </c:pt>
                <c:pt idx="104">
                  <c:v>Touring-1000 Yellow, 50</c:v>
                </c:pt>
                <c:pt idx="105">
                  <c:v>Road-350-W Yellow, 44</c:v>
                </c:pt>
                <c:pt idx="106">
                  <c:v>Touring-1000 Yellow, 54</c:v>
                </c:pt>
                <c:pt idx="107">
                  <c:v>Touring-1000 Blue, 54</c:v>
                </c:pt>
                <c:pt idx="108">
                  <c:v>Road-350-W Yellow, 48</c:v>
                </c:pt>
                <c:pt idx="109">
                  <c:v>Road-250 Red, 48</c:v>
                </c:pt>
                <c:pt idx="110">
                  <c:v>Road-350-W Yellow, 42</c:v>
                </c:pt>
                <c:pt idx="111">
                  <c:v>Touring-1000 Yellow, 46</c:v>
                </c:pt>
                <c:pt idx="112">
                  <c:v>Road-350-W Yellow, 40</c:v>
                </c:pt>
                <c:pt idx="113">
                  <c:v>Touring-1000 Blue, 46</c:v>
                </c:pt>
                <c:pt idx="114">
                  <c:v>Road-250 Black, 58</c:v>
                </c:pt>
                <c:pt idx="115">
                  <c:v>Road-250 Black, 44</c:v>
                </c:pt>
                <c:pt idx="116">
                  <c:v>Road-250 Black, 48</c:v>
                </c:pt>
                <c:pt idx="117">
                  <c:v>Road-250 Red, 58</c:v>
                </c:pt>
                <c:pt idx="118">
                  <c:v>Road-250 Black, 52</c:v>
                </c:pt>
                <c:pt idx="119">
                  <c:v>Road-150 Red, 44</c:v>
                </c:pt>
                <c:pt idx="120">
                  <c:v>Road-150 Red, 56</c:v>
                </c:pt>
                <c:pt idx="121">
                  <c:v>Road-150 Red, 52</c:v>
                </c:pt>
                <c:pt idx="122">
                  <c:v>Road-150 Red, 62</c:v>
                </c:pt>
                <c:pt idx="123">
                  <c:v>Road-150 Red, 48</c:v>
                </c:pt>
                <c:pt idx="124">
                  <c:v>Mountain-200 Silver, 42</c:v>
                </c:pt>
                <c:pt idx="125">
                  <c:v>Mountain-200 Black, 38</c:v>
                </c:pt>
                <c:pt idx="126">
                  <c:v>Mountain-200 Silver, 46</c:v>
                </c:pt>
                <c:pt idx="127">
                  <c:v>Mountain-200 Silver, 38</c:v>
                </c:pt>
                <c:pt idx="128">
                  <c:v>Mountain-200 Black, 42</c:v>
                </c:pt>
                <c:pt idx="129">
                  <c:v>Mountain-200 Black, 46</c:v>
                </c:pt>
              </c:strCache>
            </c:strRef>
          </c:cat>
          <c:val>
            <c:numRef>
              <c:f>'Country &amp; Region Wise overview'!$AX$7:$AX$137</c:f>
              <c:numCache>
                <c:formatCode>#,##0,"K"</c:formatCode>
                <c:ptCount val="130"/>
                <c:pt idx="0">
                  <c:v>2621.483999999989</c:v>
                </c:pt>
                <c:pt idx="1">
                  <c:v>2893.3415999999829</c:v>
                </c:pt>
                <c:pt idx="2">
                  <c:v>7796.0880000000361</c:v>
                </c:pt>
                <c:pt idx="3">
                  <c:v>7891.9812000000111</c:v>
                </c:pt>
                <c:pt idx="4">
                  <c:v>8019.1295999999556</c:v>
                </c:pt>
                <c:pt idx="5">
                  <c:v>10238.659199999953</c:v>
                </c:pt>
                <c:pt idx="6">
                  <c:v>11521.43999999999</c:v>
                </c:pt>
                <c:pt idx="7">
                  <c:v>11716.995599999971</c:v>
                </c:pt>
                <c:pt idx="8">
                  <c:v>12907.209599999846</c:v>
                </c:pt>
                <c:pt idx="9">
                  <c:v>13198.150799999836</c:v>
                </c:pt>
                <c:pt idx="10">
                  <c:v>13373.099999999988</c:v>
                </c:pt>
                <c:pt idx="11">
                  <c:v>13647.419999999987</c:v>
                </c:pt>
                <c:pt idx="12">
                  <c:v>16622.150399999995</c:v>
                </c:pt>
                <c:pt idx="13">
                  <c:v>16679.57399999991</c:v>
                </c:pt>
                <c:pt idx="14">
                  <c:v>21263.147999999816</c:v>
                </c:pt>
                <c:pt idx="15">
                  <c:v>21807.64079999991</c:v>
                </c:pt>
                <c:pt idx="16">
                  <c:v>21848.129999999681</c:v>
                </c:pt>
                <c:pt idx="17">
                  <c:v>22297.539599999996</c:v>
                </c:pt>
                <c:pt idx="18">
                  <c:v>22871.764799999997</c:v>
                </c:pt>
                <c:pt idx="19">
                  <c:v>22979.11679999992</c:v>
                </c:pt>
                <c:pt idx="20">
                  <c:v>23161.366799999996</c:v>
                </c:pt>
                <c:pt idx="21">
                  <c:v>23264.690399999992</c:v>
                </c:pt>
                <c:pt idx="22">
                  <c:v>23673.5351999999</c:v>
                </c:pt>
                <c:pt idx="23">
                  <c:v>23731.8443999999</c:v>
                </c:pt>
                <c:pt idx="24">
                  <c:v>23797.378800000017</c:v>
                </c:pt>
                <c:pt idx="25">
                  <c:v>23848.462799999921</c:v>
                </c:pt>
                <c:pt idx="26">
                  <c:v>23863.226399999996</c:v>
                </c:pt>
                <c:pt idx="27">
                  <c:v>23910.757200000015</c:v>
                </c:pt>
                <c:pt idx="28">
                  <c:v>24230.404800000091</c:v>
                </c:pt>
                <c:pt idx="29">
                  <c:v>24403.118399999996</c:v>
                </c:pt>
                <c:pt idx="30">
                  <c:v>24991.999199999991</c:v>
                </c:pt>
                <c:pt idx="31">
                  <c:v>26607.398399999845</c:v>
                </c:pt>
                <c:pt idx="32">
                  <c:v>27438.879599999917</c:v>
                </c:pt>
                <c:pt idx="33">
                  <c:v>27458.514000000021</c:v>
                </c:pt>
                <c:pt idx="34">
                  <c:v>27458.514000000021</c:v>
                </c:pt>
                <c:pt idx="35">
                  <c:v>27993.08160000002</c:v>
                </c:pt>
                <c:pt idx="36">
                  <c:v>28576.27080000002</c:v>
                </c:pt>
                <c:pt idx="37">
                  <c:v>29274.101999999759</c:v>
                </c:pt>
                <c:pt idx="38">
                  <c:v>29289.081600000023</c:v>
                </c:pt>
                <c:pt idx="39">
                  <c:v>30208.463999999825</c:v>
                </c:pt>
                <c:pt idx="40">
                  <c:v>30509.460000000025</c:v>
                </c:pt>
                <c:pt idx="41">
                  <c:v>32658.595200000025</c:v>
                </c:pt>
                <c:pt idx="42">
                  <c:v>33824.973600000027</c:v>
                </c:pt>
                <c:pt idx="43">
                  <c:v>37603.861200000378</c:v>
                </c:pt>
                <c:pt idx="44">
                  <c:v>37681.686000000002</c:v>
                </c:pt>
                <c:pt idx="45">
                  <c:v>38483.423999999999</c:v>
                </c:pt>
                <c:pt idx="46">
                  <c:v>38483.423999999999</c:v>
                </c:pt>
                <c:pt idx="47">
                  <c:v>40086.899999999994</c:v>
                </c:pt>
                <c:pt idx="48">
                  <c:v>42492.113999999987</c:v>
                </c:pt>
                <c:pt idx="49">
                  <c:v>42508.799999999741</c:v>
                </c:pt>
                <c:pt idx="50">
                  <c:v>42758.280000000152</c:v>
                </c:pt>
                <c:pt idx="51">
                  <c:v>43278.094900000018</c:v>
                </c:pt>
                <c:pt idx="52">
                  <c:v>43532.283600000083</c:v>
                </c:pt>
                <c:pt idx="53">
                  <c:v>44095.589999999982</c:v>
                </c:pt>
                <c:pt idx="54">
                  <c:v>45699.065999999977</c:v>
                </c:pt>
                <c:pt idx="55">
                  <c:v>47302.541999999972</c:v>
                </c:pt>
                <c:pt idx="56">
                  <c:v>47302.541999999972</c:v>
                </c:pt>
                <c:pt idx="57">
                  <c:v>49197.49930000004</c:v>
                </c:pt>
                <c:pt idx="58">
                  <c:v>49771.319200000042</c:v>
                </c:pt>
                <c:pt idx="59">
                  <c:v>50349.146399999998</c:v>
                </c:pt>
                <c:pt idx="60">
                  <c:v>51311.23199999996</c:v>
                </c:pt>
                <c:pt idx="61">
                  <c:v>51371.974500000048</c:v>
                </c:pt>
                <c:pt idx="62">
                  <c:v>52768.800000000207</c:v>
                </c:pt>
                <c:pt idx="63">
                  <c:v>52972.629800000053</c:v>
                </c:pt>
                <c:pt idx="64">
                  <c:v>58892.034200000075</c:v>
                </c:pt>
                <c:pt idx="65">
                  <c:v>60855.101900000082</c:v>
                </c:pt>
                <c:pt idx="66">
                  <c:v>61730.932400000085</c:v>
                </c:pt>
                <c:pt idx="67">
                  <c:v>61972.540400000085</c:v>
                </c:pt>
                <c:pt idx="68">
                  <c:v>62636.963400000088</c:v>
                </c:pt>
                <c:pt idx="69">
                  <c:v>72059.689000000071</c:v>
                </c:pt>
                <c:pt idx="70">
                  <c:v>72271.096500000072</c:v>
                </c:pt>
                <c:pt idx="71">
                  <c:v>78790.481999999669</c:v>
                </c:pt>
                <c:pt idx="72">
                  <c:v>80302.049999999595</c:v>
                </c:pt>
                <c:pt idx="73">
                  <c:v>84269.915999999677</c:v>
                </c:pt>
                <c:pt idx="74">
                  <c:v>106275.07800000002</c:v>
                </c:pt>
                <c:pt idx="75">
                  <c:v>106374.29759999977</c:v>
                </c:pt>
                <c:pt idx="76">
                  <c:v>107205.34679999977</c:v>
                </c:pt>
                <c:pt idx="77">
                  <c:v>114684.78959999971</c:v>
                </c:pt>
                <c:pt idx="78">
                  <c:v>115459.34400000003</c:v>
                </c:pt>
                <c:pt idx="79">
                  <c:v>122995.28159999965</c:v>
                </c:pt>
                <c:pt idx="80">
                  <c:v>127267.68600000003</c:v>
                </c:pt>
                <c:pt idx="81">
                  <c:v>132191.6111999999</c:v>
                </c:pt>
                <c:pt idx="82">
                  <c:v>139076.02800000002</c:v>
                </c:pt>
                <c:pt idx="83">
                  <c:v>154223.54639999996</c:v>
                </c:pt>
                <c:pt idx="84">
                  <c:v>164024.514</c:v>
                </c:pt>
                <c:pt idx="85">
                  <c:v>178604.47080000004</c:v>
                </c:pt>
                <c:pt idx="86">
                  <c:v>179927.47080000004</c:v>
                </c:pt>
                <c:pt idx="87">
                  <c:v>194785.19279999929</c:v>
                </c:pt>
                <c:pt idx="88">
                  <c:v>207764.38440000013</c:v>
                </c:pt>
                <c:pt idx="89">
                  <c:v>209948.111999999</c:v>
                </c:pt>
                <c:pt idx="90">
                  <c:v>211697.67959999898</c:v>
                </c:pt>
                <c:pt idx="91">
                  <c:v>212975.37360000014</c:v>
                </c:pt>
                <c:pt idx="92">
                  <c:v>218699.35200000016</c:v>
                </c:pt>
                <c:pt idx="93">
                  <c:v>225111.03119999944</c:v>
                </c:pt>
                <c:pt idx="94">
                  <c:v>306508.43880000076</c:v>
                </c:pt>
                <c:pt idx="95">
                  <c:v>313207.36830000079</c:v>
                </c:pt>
                <c:pt idx="96">
                  <c:v>317399.60160000098</c:v>
                </c:pt>
                <c:pt idx="97">
                  <c:v>337323.51449999993</c:v>
                </c:pt>
                <c:pt idx="98">
                  <c:v>350962.79400000093</c:v>
                </c:pt>
                <c:pt idx="99">
                  <c:v>360471.38400000049</c:v>
                </c:pt>
                <c:pt idx="100">
                  <c:v>361353.22289999941</c:v>
                </c:pt>
                <c:pt idx="101">
                  <c:v>378494.95320000069</c:v>
                </c:pt>
                <c:pt idx="102">
                  <c:v>379989.79200000124</c:v>
                </c:pt>
                <c:pt idx="103">
                  <c:v>386219.34000000084</c:v>
                </c:pt>
                <c:pt idx="104">
                  <c:v>388794.13560000062</c:v>
                </c:pt>
                <c:pt idx="105">
                  <c:v>396806.94720000174</c:v>
                </c:pt>
                <c:pt idx="106">
                  <c:v>406817.70480000094</c:v>
                </c:pt>
                <c:pt idx="107">
                  <c:v>411967.29600000085</c:v>
                </c:pt>
                <c:pt idx="108">
                  <c:v>426200.05440000031</c:v>
                </c:pt>
                <c:pt idx="109">
                  <c:v>427488.51599999995</c:v>
                </c:pt>
                <c:pt idx="110">
                  <c:v>431711.26200000226</c:v>
                </c:pt>
                <c:pt idx="111">
                  <c:v>442864.84320000088</c:v>
                </c:pt>
                <c:pt idx="112">
                  <c:v>451919.02320000256</c:v>
                </c:pt>
                <c:pt idx="113">
                  <c:v>455738.82120000094</c:v>
                </c:pt>
                <c:pt idx="114">
                  <c:v>671767.66800000181</c:v>
                </c:pt>
                <c:pt idx="115">
                  <c:v>678647.44350000063</c:v>
                </c:pt>
                <c:pt idx="116">
                  <c:v>746502.76350000233</c:v>
                </c:pt>
                <c:pt idx="117">
                  <c:v>758848.66200000106</c:v>
                </c:pt>
                <c:pt idx="118">
                  <c:v>793153.29600000288</c:v>
                </c:pt>
                <c:pt idx="119">
                  <c:v>1085933.3795999985</c:v>
                </c:pt>
                <c:pt idx="120">
                  <c:v>1140036.8219999981</c:v>
                </c:pt>
                <c:pt idx="121">
                  <c:v>1167088.5431999983</c:v>
                </c:pt>
                <c:pt idx="122">
                  <c:v>1298482.6175999981</c:v>
                </c:pt>
                <c:pt idx="123">
                  <c:v>1302347.1491999982</c:v>
                </c:pt>
                <c:pt idx="124">
                  <c:v>1358029.3440000068</c:v>
                </c:pt>
                <c:pt idx="125">
                  <c:v>1398455.4398000077</c:v>
                </c:pt>
                <c:pt idx="126">
                  <c:v>1405188.1120000063</c:v>
                </c:pt>
                <c:pt idx="127">
                  <c:v>1446619.8192000056</c:v>
                </c:pt>
                <c:pt idx="128">
                  <c:v>1472193.4691000078</c:v>
                </c:pt>
                <c:pt idx="129">
                  <c:v>1483347.1209000042</c:v>
                </c:pt>
              </c:numCache>
            </c:numRef>
          </c:val>
          <c:extLst>
            <c:ext xmlns:c16="http://schemas.microsoft.com/office/drawing/2014/chart" uri="{C3380CC4-5D6E-409C-BE32-E72D297353CC}">
              <c16:uniqueId val="{00000000-2C6A-4ED8-BA3F-B1EAC50ED882}"/>
            </c:ext>
          </c:extLst>
        </c:ser>
        <c:dLbls>
          <c:dLblPos val="outEnd"/>
          <c:showLegendKey val="0"/>
          <c:showVal val="1"/>
          <c:showCatName val="0"/>
          <c:showSerName val="0"/>
          <c:showPercent val="0"/>
          <c:showBubbleSize val="0"/>
        </c:dLbls>
        <c:gapWidth val="182"/>
        <c:axId val="1474660815"/>
        <c:axId val="1474668495"/>
      </c:barChart>
      <c:catAx>
        <c:axId val="14746608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4668495"/>
        <c:crosses val="autoZero"/>
        <c:auto val="1"/>
        <c:lblAlgn val="ctr"/>
        <c:lblOffset val="100"/>
        <c:noMultiLvlLbl val="0"/>
      </c:catAx>
      <c:valAx>
        <c:axId val="1474668495"/>
        <c:scaling>
          <c:orientation val="minMax"/>
        </c:scaling>
        <c:delete val="0"/>
        <c:axPos val="b"/>
        <c:numFmt formatCode="#,##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46608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Sheet.xlsx]Sales Dashboard!PivotTable6</c:name>
    <c:fmtId val="30"/>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chemeClr val="bg1"/>
                </a:solidFill>
                <a:latin typeface="Cambria" panose="02040503050406030204" pitchFamily="18" charset="0"/>
                <a:ea typeface="Cambria" panose="02040503050406030204" pitchFamily="18" charset="0"/>
              </a:rPr>
              <a:t>Countrywise Customer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4"/>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5"/>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6"/>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7"/>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
        <c:idx val="8"/>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pivotFmt>
    </c:pivotFmts>
    <c:plotArea>
      <c:layout>
        <c:manualLayout>
          <c:layoutTarget val="inner"/>
          <c:xMode val="edge"/>
          <c:yMode val="edge"/>
          <c:x val="0.1113210330957151"/>
          <c:y val="0.18907081708244414"/>
          <c:w val="0.72313360977806762"/>
          <c:h val="0.74187414657279993"/>
        </c:manualLayout>
      </c:layout>
      <c:barChart>
        <c:barDir val="col"/>
        <c:grouping val="clustered"/>
        <c:varyColors val="1"/>
        <c:ser>
          <c:idx val="0"/>
          <c:order val="0"/>
          <c:tx>
            <c:strRef>
              <c:f>'Sales Dashboard'!$AH$8</c:f>
              <c:strCache>
                <c:ptCount val="1"/>
                <c:pt idx="0">
                  <c:v>Total</c:v>
                </c:pt>
              </c:strCache>
            </c:strRef>
          </c:tx>
          <c:spPr>
            <a:effectLst>
              <a:outerShdw blurRad="76200" dir="13500000" sy="23000" kx="1200000" algn="br" rotWithShape="0">
                <a:prstClr val="black">
                  <a:alpha val="20000"/>
                </a:prstClr>
              </a:outerShdw>
            </a:effectLst>
            <a:scene3d>
              <a:camera prst="orthographicFront"/>
              <a:lightRig rig="threePt" dir="t"/>
            </a:scene3d>
            <a:sp3d>
              <a:bevelT w="165100" prst="coolSlant"/>
            </a:sp3d>
          </c:spPr>
          <c:invertIfNegative val="0"/>
          <c:dPt>
            <c:idx val="0"/>
            <c:invertIfNegative val="0"/>
            <c:bubble3D val="0"/>
            <c:spPr>
              <a:solidFill>
                <a:schemeClr val="accent1"/>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1-219D-481B-A0C5-214C9D7B5FA4}"/>
              </c:ext>
            </c:extLst>
          </c:dPt>
          <c:dPt>
            <c:idx val="1"/>
            <c:invertIfNegative val="0"/>
            <c:bubble3D val="0"/>
            <c:spPr>
              <a:solidFill>
                <a:schemeClr val="accent2"/>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3-219D-481B-A0C5-214C9D7B5FA4}"/>
              </c:ext>
            </c:extLst>
          </c:dPt>
          <c:dPt>
            <c:idx val="2"/>
            <c:invertIfNegative val="0"/>
            <c:bubble3D val="0"/>
            <c:spPr>
              <a:solidFill>
                <a:schemeClr val="accent3"/>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5-219D-481B-A0C5-214C9D7B5FA4}"/>
              </c:ext>
            </c:extLst>
          </c:dPt>
          <c:dPt>
            <c:idx val="3"/>
            <c:invertIfNegative val="0"/>
            <c:bubble3D val="0"/>
            <c:spPr>
              <a:solidFill>
                <a:schemeClr val="accent4"/>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7-219D-481B-A0C5-214C9D7B5FA4}"/>
              </c:ext>
            </c:extLst>
          </c:dPt>
          <c:dPt>
            <c:idx val="4"/>
            <c:invertIfNegative val="0"/>
            <c:bubble3D val="0"/>
            <c:spPr>
              <a:solidFill>
                <a:schemeClr val="accent5"/>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9-219D-481B-A0C5-214C9D7B5FA4}"/>
              </c:ext>
            </c:extLst>
          </c:dPt>
          <c:dPt>
            <c:idx val="5"/>
            <c:invertIfNegative val="0"/>
            <c:bubble3D val="0"/>
            <c:spPr>
              <a:solidFill>
                <a:schemeClr val="accent6"/>
              </a:solidFill>
              <a:ln>
                <a:noFill/>
              </a:ln>
              <a:effectLst>
                <a:outerShdw blurRad="76200" dir="13500000" sy="23000" kx="1200000" algn="br" rotWithShape="0">
                  <a:prstClr val="black">
                    <a:alpha val="20000"/>
                  </a:prstClr>
                </a:outerShdw>
              </a:effectLst>
              <a:scene3d>
                <a:camera prst="orthographicFront"/>
                <a:lightRig rig="threePt" dir="t"/>
              </a:scene3d>
              <a:sp3d>
                <a:bevelT w="165100" prst="coolSlant"/>
              </a:sp3d>
            </c:spPr>
            <c:extLst>
              <c:ext xmlns:c16="http://schemas.microsoft.com/office/drawing/2014/chart" uri="{C3380CC4-5D6E-409C-BE32-E72D297353CC}">
                <c16:uniqueId val="{0000000B-219D-481B-A0C5-214C9D7B5FA4}"/>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Dashboard'!$AG$9:$AG$15</c:f>
              <c:strCache>
                <c:ptCount val="6"/>
                <c:pt idx="0">
                  <c:v>Australia</c:v>
                </c:pt>
                <c:pt idx="1">
                  <c:v>Canada</c:v>
                </c:pt>
                <c:pt idx="2">
                  <c:v>France</c:v>
                </c:pt>
                <c:pt idx="3">
                  <c:v>Germany</c:v>
                </c:pt>
                <c:pt idx="4">
                  <c:v>United Kingdom</c:v>
                </c:pt>
                <c:pt idx="5">
                  <c:v>United States</c:v>
                </c:pt>
              </c:strCache>
            </c:strRef>
          </c:cat>
          <c:val>
            <c:numRef>
              <c:f>'Sales Dashboard'!$AH$9:$AH$15</c:f>
              <c:numCache>
                <c:formatCode>General</c:formatCode>
                <c:ptCount val="6"/>
                <c:pt idx="0">
                  <c:v>13345</c:v>
                </c:pt>
                <c:pt idx="1">
                  <c:v>7620</c:v>
                </c:pt>
                <c:pt idx="2">
                  <c:v>5558</c:v>
                </c:pt>
                <c:pt idx="3">
                  <c:v>5625</c:v>
                </c:pt>
                <c:pt idx="4">
                  <c:v>6906</c:v>
                </c:pt>
                <c:pt idx="5">
                  <c:v>21344</c:v>
                </c:pt>
              </c:numCache>
            </c:numRef>
          </c:val>
          <c:extLst>
            <c:ext xmlns:c16="http://schemas.microsoft.com/office/drawing/2014/chart" uri="{C3380CC4-5D6E-409C-BE32-E72D297353CC}">
              <c16:uniqueId val="{00000000-A8BE-40E4-8D1E-CBD722A4EBD8}"/>
            </c:ext>
          </c:extLst>
        </c:ser>
        <c:dLbls>
          <c:dLblPos val="outEnd"/>
          <c:showLegendKey val="0"/>
          <c:showVal val="1"/>
          <c:showCatName val="0"/>
          <c:showSerName val="0"/>
          <c:showPercent val="0"/>
          <c:showBubbleSize val="0"/>
        </c:dLbls>
        <c:gapWidth val="150"/>
        <c:axId val="1439087391"/>
        <c:axId val="1439084991"/>
      </c:barChart>
      <c:catAx>
        <c:axId val="1439087391"/>
        <c:scaling>
          <c:orientation val="minMax"/>
        </c:scaling>
        <c:delete val="1"/>
        <c:axPos val="b"/>
        <c:numFmt formatCode="General" sourceLinked="1"/>
        <c:majorTickMark val="none"/>
        <c:minorTickMark val="none"/>
        <c:tickLblPos val="nextTo"/>
        <c:crossAx val="1439084991"/>
        <c:crosses val="autoZero"/>
        <c:auto val="1"/>
        <c:lblAlgn val="ctr"/>
        <c:lblOffset val="100"/>
        <c:noMultiLvlLbl val="0"/>
      </c:catAx>
      <c:valAx>
        <c:axId val="14390849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439087391"/>
        <c:crosses val="autoZero"/>
        <c:crossBetween val="between"/>
      </c:valAx>
      <c:spPr>
        <a:noFill/>
        <a:ln>
          <a:solidFill>
            <a:schemeClr val="tx1"/>
          </a:solidFill>
        </a:ln>
        <a:effectLst/>
      </c:spPr>
    </c:plotArea>
    <c:legend>
      <c:legendPos val="r"/>
      <c:layout>
        <c:manualLayout>
          <c:xMode val="edge"/>
          <c:yMode val="edge"/>
          <c:x val="0.83692012610849664"/>
          <c:y val="0.12291927294134962"/>
          <c:w val="0.14828697448321917"/>
          <c:h val="0.76150808251772262"/>
        </c:manualLayout>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0886F">
        <a:alpha val="50000"/>
      </a:srgb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Sheet.xlsx]Country &amp; Region Wise overview!PivotTable8</c:name>
    <c:fmtId val="26"/>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US" b="1">
                <a:solidFill>
                  <a:schemeClr val="bg1"/>
                </a:solidFill>
                <a:latin typeface="Cambria" panose="02040503050406030204" pitchFamily="18" charset="0"/>
                <a:ea typeface="Cambria" panose="02040503050406030204" pitchFamily="18" charset="0"/>
              </a:rPr>
              <a:t>CountryWise</a:t>
            </a:r>
            <a:r>
              <a:rPr lang="en-US" b="1" baseline="0">
                <a:solidFill>
                  <a:schemeClr val="bg1"/>
                </a:solidFill>
                <a:latin typeface="Cambria" panose="02040503050406030204" pitchFamily="18" charset="0"/>
                <a:ea typeface="Cambria" panose="02040503050406030204" pitchFamily="18" charset="0"/>
              </a:rPr>
              <a:t> UnitPrice</a:t>
            </a:r>
            <a:endParaRPr lang="en-US" b="1">
              <a:solidFill>
                <a:schemeClr val="bg1"/>
              </a:solidFill>
              <a:latin typeface="Cambria" panose="02040503050406030204" pitchFamily="18" charset="0"/>
              <a:ea typeface="Cambria" panose="02040503050406030204" pitchFamily="18"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a:outerShdw blurRad="76200" dir="13500000" sy="23000" kx="1200000" algn="br" rotWithShape="0">
              <a:prstClr val="black">
                <a:alpha val="20000"/>
              </a:prst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76200" dir="13500000" sy="23000" kx="1200000" algn="br" rotWithShape="0">
              <a:prstClr val="black">
                <a:alpha val="20000"/>
              </a:prstClr>
            </a:outerShdw>
          </a:effectLst>
          <a:sp3d/>
        </c:spPr>
      </c:pivotFmt>
      <c:pivotFmt>
        <c:idx val="2"/>
        <c:spPr>
          <a:solidFill>
            <a:schemeClr val="accent1"/>
          </a:solidFill>
          <a:ln>
            <a:noFill/>
          </a:ln>
          <a:effectLst>
            <a:outerShdw blurRad="76200" dir="13500000" sy="23000" kx="1200000" algn="br" rotWithShape="0">
              <a:prstClr val="black">
                <a:alpha val="20000"/>
              </a:prstClr>
            </a:outerShdw>
          </a:effectLst>
          <a:sp3d/>
        </c:spPr>
      </c:pivotFmt>
      <c:pivotFmt>
        <c:idx val="3"/>
        <c:spPr>
          <a:solidFill>
            <a:schemeClr val="accent1"/>
          </a:solidFill>
          <a:ln>
            <a:noFill/>
          </a:ln>
          <a:effectLst>
            <a:outerShdw blurRad="76200" dir="13500000" sy="23000" kx="1200000" algn="br" rotWithShape="0">
              <a:prstClr val="black">
                <a:alpha val="20000"/>
              </a:prstClr>
            </a:outerShdw>
          </a:effectLst>
          <a:sp3d/>
        </c:spPr>
      </c:pivotFmt>
      <c:pivotFmt>
        <c:idx val="4"/>
        <c:spPr>
          <a:solidFill>
            <a:schemeClr val="accent1"/>
          </a:solidFill>
          <a:ln>
            <a:noFill/>
          </a:ln>
          <a:effectLst>
            <a:outerShdw blurRad="76200" dir="13500000" sy="23000" kx="1200000" algn="br" rotWithShape="0">
              <a:prstClr val="black">
                <a:alpha val="20000"/>
              </a:prstClr>
            </a:outerShdw>
          </a:effectLst>
          <a:sp3d/>
        </c:spPr>
      </c:pivotFmt>
      <c:pivotFmt>
        <c:idx val="5"/>
        <c:spPr>
          <a:solidFill>
            <a:schemeClr val="accent1"/>
          </a:solidFill>
          <a:ln>
            <a:noFill/>
          </a:ln>
          <a:effectLst>
            <a:outerShdw blurRad="76200" dir="13500000" sy="23000" kx="1200000" algn="br" rotWithShape="0">
              <a:prstClr val="black">
                <a:alpha val="20000"/>
              </a:prstClr>
            </a:outerShdw>
          </a:effectLst>
          <a:sp3d/>
        </c:spPr>
      </c:pivotFmt>
      <c:pivotFmt>
        <c:idx val="6"/>
        <c:spPr>
          <a:solidFill>
            <a:schemeClr val="accent1"/>
          </a:solidFill>
          <a:ln>
            <a:noFill/>
          </a:ln>
          <a:effectLst>
            <a:outerShdw blurRad="76200" dir="13500000" sy="23000" kx="1200000" algn="br" rotWithShape="0">
              <a:prstClr val="black">
                <a:alpha val="20000"/>
              </a:prst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1"/>
        <c:ser>
          <c:idx val="0"/>
          <c:order val="0"/>
          <c:tx>
            <c:strRef>
              <c:f>'Country &amp; Region Wise overview'!$AK$4</c:f>
              <c:strCache>
                <c:ptCount val="1"/>
                <c:pt idx="0">
                  <c:v>Total</c:v>
                </c:pt>
              </c:strCache>
            </c:strRef>
          </c:tx>
          <c:spPr>
            <a:effectLst>
              <a:outerShdw blurRad="76200" dir="13500000" sy="23000" kx="1200000" algn="br" rotWithShape="0">
                <a:prstClr val="black">
                  <a:alpha val="20000"/>
                </a:prstClr>
              </a:outerShdw>
            </a:effectLst>
          </c:spPr>
          <c:invertIfNegative val="0"/>
          <c:dPt>
            <c:idx val="0"/>
            <c:invertIfNegative val="0"/>
            <c:bubble3D val="0"/>
            <c:spPr>
              <a:solidFill>
                <a:schemeClr val="accent1"/>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1-53EE-4192-9B5E-209644EBF836}"/>
              </c:ext>
            </c:extLst>
          </c:dPt>
          <c:dPt>
            <c:idx val="1"/>
            <c:invertIfNegative val="0"/>
            <c:bubble3D val="0"/>
            <c:spPr>
              <a:solidFill>
                <a:schemeClr val="accent2"/>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3-53EE-4192-9B5E-209644EBF836}"/>
              </c:ext>
            </c:extLst>
          </c:dPt>
          <c:dPt>
            <c:idx val="2"/>
            <c:invertIfNegative val="0"/>
            <c:bubble3D val="0"/>
            <c:spPr>
              <a:solidFill>
                <a:schemeClr val="accent3"/>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5-53EE-4192-9B5E-209644EBF836}"/>
              </c:ext>
            </c:extLst>
          </c:dPt>
          <c:dPt>
            <c:idx val="3"/>
            <c:invertIfNegative val="0"/>
            <c:bubble3D val="0"/>
            <c:spPr>
              <a:solidFill>
                <a:schemeClr val="accent4"/>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7-53EE-4192-9B5E-209644EBF836}"/>
              </c:ext>
            </c:extLst>
          </c:dPt>
          <c:dPt>
            <c:idx val="4"/>
            <c:invertIfNegative val="0"/>
            <c:bubble3D val="0"/>
            <c:spPr>
              <a:solidFill>
                <a:schemeClr val="accent5"/>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9-53EE-4192-9B5E-209644EBF836}"/>
              </c:ext>
            </c:extLst>
          </c:dPt>
          <c:dPt>
            <c:idx val="5"/>
            <c:invertIfNegative val="0"/>
            <c:bubble3D val="0"/>
            <c:spPr>
              <a:solidFill>
                <a:schemeClr val="accent6"/>
              </a:solidFill>
              <a:ln>
                <a:noFill/>
              </a:ln>
              <a:effectLst>
                <a:outerShdw blurRad="76200" dir="13500000" sy="23000" kx="1200000" algn="br" rotWithShape="0">
                  <a:prstClr val="black">
                    <a:alpha val="20000"/>
                  </a:prstClr>
                </a:outerShdw>
              </a:effectLst>
              <a:sp3d/>
            </c:spPr>
            <c:extLst>
              <c:ext xmlns:c16="http://schemas.microsoft.com/office/drawing/2014/chart" uri="{C3380CC4-5D6E-409C-BE32-E72D297353CC}">
                <c16:uniqueId val="{0000000B-53EE-4192-9B5E-209644EBF836}"/>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'Country &amp; Region Wise overview'!$AJ$5:$AJ$11</c:f>
              <c:strCache>
                <c:ptCount val="6"/>
                <c:pt idx="0">
                  <c:v>Australia</c:v>
                </c:pt>
                <c:pt idx="1">
                  <c:v>Canada</c:v>
                </c:pt>
                <c:pt idx="2">
                  <c:v>France</c:v>
                </c:pt>
                <c:pt idx="3">
                  <c:v>Germany</c:v>
                </c:pt>
                <c:pt idx="4">
                  <c:v>United Kingdom</c:v>
                </c:pt>
                <c:pt idx="5">
                  <c:v>United States</c:v>
                </c:pt>
              </c:strCache>
            </c:strRef>
          </c:cat>
          <c:val>
            <c:numRef>
              <c:f>'Country &amp; Region Wise overview'!$AK$5:$AK$11</c:f>
              <c:numCache>
                <c:formatCode>#,##0.00,,"M"</c:formatCode>
                <c:ptCount val="6"/>
                <c:pt idx="0">
                  <c:v>9061000.5843999833</c:v>
                </c:pt>
                <c:pt idx="1">
                  <c:v>1977844.8620999975</c:v>
                </c:pt>
                <c:pt idx="2">
                  <c:v>2644017.7143000094</c:v>
                </c:pt>
                <c:pt idx="3">
                  <c:v>2894312.3382000141</c:v>
                </c:pt>
                <c:pt idx="4">
                  <c:v>3391712.2108999975</c:v>
                </c:pt>
                <c:pt idx="5">
                  <c:v>9389789.5108000096</c:v>
                </c:pt>
              </c:numCache>
            </c:numRef>
          </c:val>
          <c:extLst>
            <c:ext xmlns:c16="http://schemas.microsoft.com/office/drawing/2014/chart" uri="{C3380CC4-5D6E-409C-BE32-E72D297353CC}">
              <c16:uniqueId val="{00000000-F374-437D-B004-F72A7D280B9C}"/>
            </c:ext>
          </c:extLst>
        </c:ser>
        <c:dLbls>
          <c:showLegendKey val="0"/>
          <c:showVal val="1"/>
          <c:showCatName val="0"/>
          <c:showSerName val="0"/>
          <c:showPercent val="0"/>
          <c:showBubbleSize val="0"/>
        </c:dLbls>
        <c:gapWidth val="150"/>
        <c:shape val="box"/>
        <c:axId val="1277464063"/>
        <c:axId val="1277462623"/>
        <c:axId val="0"/>
      </c:bar3DChart>
      <c:catAx>
        <c:axId val="1277464063"/>
        <c:scaling>
          <c:orientation val="minMax"/>
        </c:scaling>
        <c:delete val="1"/>
        <c:axPos val="l"/>
        <c:numFmt formatCode="General" sourceLinked="1"/>
        <c:majorTickMark val="none"/>
        <c:minorTickMark val="none"/>
        <c:tickLblPos val="nextTo"/>
        <c:crossAx val="1277462623"/>
        <c:crosses val="autoZero"/>
        <c:auto val="1"/>
        <c:lblAlgn val="ctr"/>
        <c:lblOffset val="100"/>
        <c:noMultiLvlLbl val="0"/>
      </c:catAx>
      <c:valAx>
        <c:axId val="1277462623"/>
        <c:scaling>
          <c:orientation val="minMax"/>
        </c:scaling>
        <c:delete val="0"/>
        <c:axPos val="b"/>
        <c:majorGridlines>
          <c:spPr>
            <a:ln w="9525" cap="flat" cmpd="sng" algn="ctr">
              <a:solidFill>
                <a:schemeClr val="tx1">
                  <a:lumMod val="15000"/>
                  <a:lumOff val="85000"/>
                </a:schemeClr>
              </a:solidFill>
              <a:round/>
            </a:ln>
            <a:effectLst/>
          </c:spPr>
        </c:majorGridlines>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crossAx val="12774640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Cambria" panose="02040503050406030204" pitchFamily="18" charset="0"/>
              <a:ea typeface="Cambria" panose="02040503050406030204" pitchFamily="18" charset="0"/>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0886F">
        <a:alpha val="50000"/>
      </a:srgb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image" Target="../media/image9.png"/><Relationship Id="rId18" Type="http://schemas.openxmlformats.org/officeDocument/2006/relationships/chart" Target="../charts/chart4.xml"/><Relationship Id="rId3" Type="http://schemas.openxmlformats.org/officeDocument/2006/relationships/hyperlink" Target="#'Country &amp; Region Wise overview'!A1"/><Relationship Id="rId7" Type="http://schemas.openxmlformats.org/officeDocument/2006/relationships/image" Target="../media/image3.png"/><Relationship Id="rId12" Type="http://schemas.openxmlformats.org/officeDocument/2006/relationships/image" Target="../media/image8.svg"/><Relationship Id="rId17" Type="http://schemas.openxmlformats.org/officeDocument/2006/relationships/image" Target="../media/image12.svg"/><Relationship Id="rId2" Type="http://schemas.openxmlformats.org/officeDocument/2006/relationships/hyperlink" Target="#'Sales Dashboard'!A1"/><Relationship Id="rId16" Type="http://schemas.openxmlformats.org/officeDocument/2006/relationships/image" Target="../media/image11.png"/><Relationship Id="rId20" Type="http://schemas.openxmlformats.org/officeDocument/2006/relationships/chart" Target="../charts/chart6.xml"/><Relationship Id="rId1" Type="http://schemas.openxmlformats.org/officeDocument/2006/relationships/image" Target="../media/image1.jpg"/><Relationship Id="rId6" Type="http://schemas.openxmlformats.org/officeDocument/2006/relationships/chart" Target="../charts/chart2.xml"/><Relationship Id="rId11" Type="http://schemas.openxmlformats.org/officeDocument/2006/relationships/image" Target="../media/image7.png"/><Relationship Id="rId5" Type="http://schemas.openxmlformats.org/officeDocument/2006/relationships/chart" Target="../charts/chart1.xml"/><Relationship Id="rId15" Type="http://schemas.openxmlformats.org/officeDocument/2006/relationships/chart" Target="../charts/chart3.xml"/><Relationship Id="rId10" Type="http://schemas.openxmlformats.org/officeDocument/2006/relationships/image" Target="../media/image6.svg"/><Relationship Id="rId19" Type="http://schemas.openxmlformats.org/officeDocument/2006/relationships/chart" Target="../charts/chart5.xml"/><Relationship Id="rId4" Type="http://schemas.openxmlformats.org/officeDocument/2006/relationships/image" Target="../media/image2.png"/><Relationship Id="rId9" Type="http://schemas.openxmlformats.org/officeDocument/2006/relationships/image" Target="../media/image5.png"/><Relationship Id="rId14" Type="http://schemas.openxmlformats.org/officeDocument/2006/relationships/image" Target="../media/image10.svg"/></Relationships>
</file>

<file path=xl/drawings/_rels/drawing2.xml.rels><?xml version="1.0" encoding="UTF-8" standalone="yes"?>
<Relationships xmlns="http://schemas.openxmlformats.org/package/2006/relationships"><Relationship Id="rId8" Type="http://schemas.openxmlformats.org/officeDocument/2006/relationships/chart" Target="../charts/chart11.xml"/><Relationship Id="rId13" Type="http://schemas.openxmlformats.org/officeDocument/2006/relationships/image" Target="../media/image9.png"/><Relationship Id="rId18" Type="http://schemas.openxmlformats.org/officeDocument/2006/relationships/image" Target="../media/image12.svg"/><Relationship Id="rId3" Type="http://schemas.openxmlformats.org/officeDocument/2006/relationships/hyperlink" Target="#'Sales Dashboard'!A1"/><Relationship Id="rId7" Type="http://schemas.openxmlformats.org/officeDocument/2006/relationships/chart" Target="../charts/chart10.xml"/><Relationship Id="rId12" Type="http://schemas.openxmlformats.org/officeDocument/2006/relationships/image" Target="../media/image8.svg"/><Relationship Id="rId17" Type="http://schemas.openxmlformats.org/officeDocument/2006/relationships/image" Target="../media/image11.png"/><Relationship Id="rId2" Type="http://schemas.openxmlformats.org/officeDocument/2006/relationships/image" Target="../media/image1.jpg"/><Relationship Id="rId16" Type="http://schemas.openxmlformats.org/officeDocument/2006/relationships/image" Target="../media/image4.svg"/><Relationship Id="rId1" Type="http://schemas.openxmlformats.org/officeDocument/2006/relationships/chart" Target="../charts/chart7.xml"/><Relationship Id="rId6" Type="http://schemas.openxmlformats.org/officeDocument/2006/relationships/chart" Target="../charts/chart9.xml"/><Relationship Id="rId11" Type="http://schemas.openxmlformats.org/officeDocument/2006/relationships/image" Target="../media/image7.png"/><Relationship Id="rId5" Type="http://schemas.openxmlformats.org/officeDocument/2006/relationships/chart" Target="../charts/chart8.xml"/><Relationship Id="rId15" Type="http://schemas.openxmlformats.org/officeDocument/2006/relationships/image" Target="../media/image3.png"/><Relationship Id="rId10" Type="http://schemas.openxmlformats.org/officeDocument/2006/relationships/image" Target="../media/image6.svg"/><Relationship Id="rId4" Type="http://schemas.openxmlformats.org/officeDocument/2006/relationships/image" Target="../media/image2.png"/><Relationship Id="rId9" Type="http://schemas.openxmlformats.org/officeDocument/2006/relationships/image" Target="../media/image5.png"/><Relationship Id="rId14" Type="http://schemas.openxmlformats.org/officeDocument/2006/relationships/image" Target="../media/image10.sv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38100</xdr:rowOff>
    </xdr:from>
    <xdr:to>
      <xdr:col>20</xdr:col>
      <xdr:colOff>586740</xdr:colOff>
      <xdr:row>31</xdr:row>
      <xdr:rowOff>121920</xdr:rowOff>
    </xdr:to>
    <xdr:sp macro="" textlink="">
      <xdr:nvSpPr>
        <xdr:cNvPr id="10" name="Rectangle 9">
          <a:extLst>
            <a:ext uri="{FF2B5EF4-FFF2-40B4-BE49-F238E27FC236}">
              <a16:creationId xmlns:a16="http://schemas.microsoft.com/office/drawing/2014/main" id="{6E5E5A86-1311-38F3-C61E-159017D33167}"/>
            </a:ext>
          </a:extLst>
        </xdr:cNvPr>
        <xdr:cNvSpPr/>
      </xdr:nvSpPr>
      <xdr:spPr>
        <a:xfrm>
          <a:off x="0" y="38100"/>
          <a:ext cx="12778740" cy="57531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0</xdr:row>
      <xdr:rowOff>0</xdr:rowOff>
    </xdr:from>
    <xdr:to>
      <xdr:col>20</xdr:col>
      <xdr:colOff>571500</xdr:colOff>
      <xdr:row>31</xdr:row>
      <xdr:rowOff>114300</xdr:rowOff>
    </xdr:to>
    <xdr:pic>
      <xdr:nvPicPr>
        <xdr:cNvPr id="12" name="Picture 11">
          <a:extLst>
            <a:ext uri="{FF2B5EF4-FFF2-40B4-BE49-F238E27FC236}">
              <a16:creationId xmlns:a16="http://schemas.microsoft.com/office/drawing/2014/main" id="{D07C44CD-8252-CEE8-9C83-16B6009887AD}"/>
            </a:ext>
          </a:extLst>
        </xdr:cNvPr>
        <xdr:cNvPicPr>
          <a:picLocks noChangeAspect="1"/>
        </xdr:cNvPicPr>
      </xdr:nvPicPr>
      <xdr:blipFill>
        <a:blip xmlns:r="http://schemas.openxmlformats.org/officeDocument/2006/relationships" r:embed="rId1">
          <a:alphaModFix amt="70000"/>
          <a:extLst>
            <a:ext uri="{28A0092B-C50C-407E-A947-70E740481C1C}">
              <a14:useLocalDpi xmlns:a14="http://schemas.microsoft.com/office/drawing/2010/main" val="0"/>
            </a:ext>
          </a:extLst>
        </a:blip>
        <a:stretch>
          <a:fillRect/>
        </a:stretch>
      </xdr:blipFill>
      <xdr:spPr>
        <a:xfrm>
          <a:off x="0" y="0"/>
          <a:ext cx="12763500" cy="5783580"/>
        </a:xfrm>
        <a:prstGeom prst="rect">
          <a:avLst/>
        </a:prstGeom>
      </xdr:spPr>
    </xdr:pic>
    <xdr:clientData/>
  </xdr:twoCellAnchor>
  <xdr:twoCellAnchor>
    <xdr:from>
      <xdr:col>1</xdr:col>
      <xdr:colOff>373380</xdr:colOff>
      <xdr:row>0</xdr:row>
      <xdr:rowOff>30480</xdr:rowOff>
    </xdr:from>
    <xdr:to>
      <xdr:col>10</xdr:col>
      <xdr:colOff>297180</xdr:colOff>
      <xdr:row>2</xdr:row>
      <xdr:rowOff>99060</xdr:rowOff>
    </xdr:to>
    <xdr:sp macro="" textlink="">
      <xdr:nvSpPr>
        <xdr:cNvPr id="14" name="Rectangle 13">
          <a:hlinkClick xmlns:r="http://schemas.openxmlformats.org/officeDocument/2006/relationships" r:id="rId2"/>
          <a:extLst>
            <a:ext uri="{FF2B5EF4-FFF2-40B4-BE49-F238E27FC236}">
              <a16:creationId xmlns:a16="http://schemas.microsoft.com/office/drawing/2014/main" id="{0B038740-B439-4A48-5797-BB13ABF27326}"/>
            </a:ext>
          </a:extLst>
        </xdr:cNvPr>
        <xdr:cNvSpPr/>
      </xdr:nvSpPr>
      <xdr:spPr>
        <a:xfrm>
          <a:off x="982980" y="30480"/>
          <a:ext cx="5410200" cy="43434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2000" b="0"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Sales</a:t>
          </a:r>
          <a:r>
            <a:rPr lang="en-US" sz="2000" b="0" cap="none" spc="0" baseline="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 Overview</a:t>
          </a:r>
        </a:p>
      </xdr:txBody>
    </xdr:sp>
    <xdr:clientData/>
  </xdr:twoCellAnchor>
  <xdr:twoCellAnchor>
    <xdr:from>
      <xdr:col>10</xdr:col>
      <xdr:colOff>312420</xdr:colOff>
      <xdr:row>0</xdr:row>
      <xdr:rowOff>22860</xdr:rowOff>
    </xdr:from>
    <xdr:to>
      <xdr:col>20</xdr:col>
      <xdr:colOff>601980</xdr:colOff>
      <xdr:row>2</xdr:row>
      <xdr:rowOff>99060</xdr:rowOff>
    </xdr:to>
    <xdr:sp macro="" textlink="">
      <xdr:nvSpPr>
        <xdr:cNvPr id="15" name="Rectangle 14">
          <a:hlinkClick xmlns:r="http://schemas.openxmlformats.org/officeDocument/2006/relationships" r:id="rId3"/>
          <a:extLst>
            <a:ext uri="{FF2B5EF4-FFF2-40B4-BE49-F238E27FC236}">
              <a16:creationId xmlns:a16="http://schemas.microsoft.com/office/drawing/2014/main" id="{BA94486C-3512-4FCF-ACA0-399068D167AB}"/>
            </a:ext>
          </a:extLst>
        </xdr:cNvPr>
        <xdr:cNvSpPr/>
      </xdr:nvSpPr>
      <xdr:spPr>
        <a:xfrm>
          <a:off x="6408420" y="22860"/>
          <a:ext cx="6385560" cy="44196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2000" b="0"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Country &amp; Region Overview</a:t>
          </a:r>
        </a:p>
      </xdr:txBody>
    </xdr:sp>
    <xdr:clientData/>
  </xdr:twoCellAnchor>
  <xdr:twoCellAnchor editAs="oneCell">
    <xdr:from>
      <xdr:col>0</xdr:col>
      <xdr:colOff>1</xdr:colOff>
      <xdr:row>0</xdr:row>
      <xdr:rowOff>30480</xdr:rowOff>
    </xdr:from>
    <xdr:to>
      <xdr:col>1</xdr:col>
      <xdr:colOff>396240</xdr:colOff>
      <xdr:row>2</xdr:row>
      <xdr:rowOff>94243</xdr:rowOff>
    </xdr:to>
    <xdr:pic>
      <xdr:nvPicPr>
        <xdr:cNvPr id="17" name="Picture 16">
          <a:extLst>
            <a:ext uri="{FF2B5EF4-FFF2-40B4-BE49-F238E27FC236}">
              <a16:creationId xmlns:a16="http://schemas.microsoft.com/office/drawing/2014/main" id="{D6A5EE5E-5F83-66EC-9A0F-9D14FC027BE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 y="30480"/>
          <a:ext cx="1005839" cy="429523"/>
        </a:xfrm>
        <a:prstGeom prst="rect">
          <a:avLst/>
        </a:prstGeom>
      </xdr:spPr>
    </xdr:pic>
    <xdr:clientData/>
  </xdr:twoCellAnchor>
  <xdr:twoCellAnchor>
    <xdr:from>
      <xdr:col>2</xdr:col>
      <xdr:colOff>281940</xdr:colOff>
      <xdr:row>15</xdr:row>
      <xdr:rowOff>62022</xdr:rowOff>
    </xdr:from>
    <xdr:to>
      <xdr:col>7</xdr:col>
      <xdr:colOff>265814</xdr:colOff>
      <xdr:row>31</xdr:row>
      <xdr:rowOff>114299</xdr:rowOff>
    </xdr:to>
    <xdr:graphicFrame macro="">
      <xdr:nvGraphicFramePr>
        <xdr:cNvPr id="4" name="Chart 3">
          <a:extLst>
            <a:ext uri="{FF2B5EF4-FFF2-40B4-BE49-F238E27FC236}">
              <a16:creationId xmlns:a16="http://schemas.microsoft.com/office/drawing/2014/main" id="{20881714-4FD8-F463-099F-B3A148BAC1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381000</xdr:colOff>
      <xdr:row>15</xdr:row>
      <xdr:rowOff>15240</xdr:rowOff>
    </xdr:from>
    <xdr:to>
      <xdr:col>18</xdr:col>
      <xdr:colOff>182880</xdr:colOff>
      <xdr:row>31</xdr:row>
      <xdr:rowOff>106680</xdr:rowOff>
    </xdr:to>
    <xdr:graphicFrame macro="">
      <xdr:nvGraphicFramePr>
        <xdr:cNvPr id="6" name="Chart 5">
          <a:extLst>
            <a:ext uri="{FF2B5EF4-FFF2-40B4-BE49-F238E27FC236}">
              <a16:creationId xmlns:a16="http://schemas.microsoft.com/office/drawing/2014/main" id="{CFFA032E-4A03-3C25-0E84-23E1516653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18</xdr:col>
      <xdr:colOff>180399</xdr:colOff>
      <xdr:row>15</xdr:row>
      <xdr:rowOff>132906</xdr:rowOff>
    </xdr:from>
    <xdr:to>
      <xdr:col>20</xdr:col>
      <xdr:colOff>593651</xdr:colOff>
      <xdr:row>31</xdr:row>
      <xdr:rowOff>70884</xdr:rowOff>
    </xdr:to>
    <mc:AlternateContent xmlns:mc="http://schemas.openxmlformats.org/markup-compatibility/2006" xmlns:a14="http://schemas.microsoft.com/office/drawing/2010/main">
      <mc:Choice Requires="a14">
        <xdr:graphicFrame macro="">
          <xdr:nvGraphicFramePr>
            <xdr:cNvPr id="5" name="Country">
              <a:extLst>
                <a:ext uri="{FF2B5EF4-FFF2-40B4-BE49-F238E27FC236}">
                  <a16:creationId xmlns:a16="http://schemas.microsoft.com/office/drawing/2014/main" id="{62CA1284-33A2-1FB5-8541-274925E765EC}"/>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185097" y="2923953"/>
              <a:ext cx="1603744" cy="29150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22</xdr:row>
      <xdr:rowOff>157010</xdr:rowOff>
    </xdr:from>
    <xdr:to>
      <xdr:col>2</xdr:col>
      <xdr:colOff>256954</xdr:colOff>
      <xdr:row>31</xdr:row>
      <xdr:rowOff>106326</xdr:rowOff>
    </xdr:to>
    <mc:AlternateContent xmlns:mc="http://schemas.openxmlformats.org/markup-compatibility/2006" xmlns:a14="http://schemas.microsoft.com/office/drawing/2010/main">
      <mc:Choice Requires="a14">
        <xdr:graphicFrame macro="">
          <xdr:nvGraphicFramePr>
            <xdr:cNvPr id="7" name="Date (Year)">
              <a:extLst>
                <a:ext uri="{FF2B5EF4-FFF2-40B4-BE49-F238E27FC236}">
                  <a16:creationId xmlns:a16="http://schemas.microsoft.com/office/drawing/2014/main" id="{2C94FE1E-25E0-E334-F886-9728FB397F33}"/>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0" y="4250545"/>
              <a:ext cx="1479698" cy="16239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30480</xdr:colOff>
      <xdr:row>2</xdr:row>
      <xdr:rowOff>114300</xdr:rowOff>
    </xdr:from>
    <xdr:to>
      <xdr:col>2</xdr:col>
      <xdr:colOff>243840</xdr:colOff>
      <xdr:row>6</xdr:row>
      <xdr:rowOff>137160</xdr:rowOff>
    </xdr:to>
    <xdr:sp macro="" textlink="">
      <xdr:nvSpPr>
        <xdr:cNvPr id="8" name="Rectangle 7">
          <a:extLst>
            <a:ext uri="{FF2B5EF4-FFF2-40B4-BE49-F238E27FC236}">
              <a16:creationId xmlns:a16="http://schemas.microsoft.com/office/drawing/2014/main" id="{D58D403C-AAFF-191E-E895-F5AF041612BE}"/>
            </a:ext>
          </a:extLst>
        </xdr:cNvPr>
        <xdr:cNvSpPr/>
      </xdr:nvSpPr>
      <xdr:spPr>
        <a:xfrm>
          <a:off x="30480" y="480060"/>
          <a:ext cx="1432560" cy="75438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a:t>
          </a:r>
          <a:r>
            <a:rPr lang="en-US" sz="1200" b="1" cap="none" spc="0" baseline="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 Sales</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38100</xdr:colOff>
      <xdr:row>11</xdr:row>
      <xdr:rowOff>10280</xdr:rowOff>
    </xdr:from>
    <xdr:to>
      <xdr:col>2</xdr:col>
      <xdr:colOff>251460</xdr:colOff>
      <xdr:row>15</xdr:row>
      <xdr:rowOff>33140</xdr:rowOff>
    </xdr:to>
    <xdr:sp macro="" textlink="$AB$4">
      <xdr:nvSpPr>
        <xdr:cNvPr id="9" name="Rectangle 8">
          <a:extLst>
            <a:ext uri="{FF2B5EF4-FFF2-40B4-BE49-F238E27FC236}">
              <a16:creationId xmlns:a16="http://schemas.microsoft.com/office/drawing/2014/main" id="{0BE0E26D-0E2C-444B-8C87-DE9FF6C277CF}"/>
            </a:ext>
          </a:extLst>
        </xdr:cNvPr>
        <xdr:cNvSpPr/>
      </xdr:nvSpPr>
      <xdr:spPr>
        <a:xfrm>
          <a:off x="38100" y="2057047"/>
          <a:ext cx="1436104" cy="76714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Orders</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38100</xdr:colOff>
      <xdr:row>6</xdr:row>
      <xdr:rowOff>149920</xdr:rowOff>
    </xdr:from>
    <xdr:to>
      <xdr:col>2</xdr:col>
      <xdr:colOff>251460</xdr:colOff>
      <xdr:row>10</xdr:row>
      <xdr:rowOff>175969</xdr:rowOff>
    </xdr:to>
    <xdr:sp macro="" textlink="$AB$11">
      <xdr:nvSpPr>
        <xdr:cNvPr id="16" name="Rectangle 15">
          <a:extLst>
            <a:ext uri="{FF2B5EF4-FFF2-40B4-BE49-F238E27FC236}">
              <a16:creationId xmlns:a16="http://schemas.microsoft.com/office/drawing/2014/main" id="{E8866D74-7622-487D-823E-DDE2EA5B65F8}"/>
            </a:ext>
          </a:extLst>
        </xdr:cNvPr>
        <xdr:cNvSpPr/>
      </xdr:nvSpPr>
      <xdr:spPr>
        <a:xfrm>
          <a:off x="38100" y="1266339"/>
          <a:ext cx="1436104" cy="770328"/>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Profit</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editAs="oneCell">
    <xdr:from>
      <xdr:col>1</xdr:col>
      <xdr:colOff>373380</xdr:colOff>
      <xdr:row>0</xdr:row>
      <xdr:rowOff>68580</xdr:rowOff>
    </xdr:from>
    <xdr:to>
      <xdr:col>2</xdr:col>
      <xdr:colOff>160020</xdr:colOff>
      <xdr:row>2</xdr:row>
      <xdr:rowOff>99060</xdr:rowOff>
    </xdr:to>
    <xdr:pic>
      <xdr:nvPicPr>
        <xdr:cNvPr id="19" name="Graphic 18" descr="Bar graph with upward trend with solid fill">
          <a:extLst>
            <a:ext uri="{FF2B5EF4-FFF2-40B4-BE49-F238E27FC236}">
              <a16:creationId xmlns:a16="http://schemas.microsoft.com/office/drawing/2014/main" id="{F6F08DFC-B61D-AF92-7B85-79480C73DD9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982980" y="68580"/>
          <a:ext cx="396240" cy="396240"/>
        </a:xfrm>
        <a:prstGeom prst="rect">
          <a:avLst/>
        </a:prstGeom>
      </xdr:spPr>
    </xdr:pic>
    <xdr:clientData/>
  </xdr:twoCellAnchor>
  <xdr:twoCellAnchor editAs="oneCell">
    <xdr:from>
      <xdr:col>0</xdr:col>
      <xdr:colOff>38100</xdr:colOff>
      <xdr:row>3</xdr:row>
      <xdr:rowOff>137160</xdr:rowOff>
    </xdr:from>
    <xdr:to>
      <xdr:col>0</xdr:col>
      <xdr:colOff>419100</xdr:colOff>
      <xdr:row>5</xdr:row>
      <xdr:rowOff>137160</xdr:rowOff>
    </xdr:to>
    <xdr:pic>
      <xdr:nvPicPr>
        <xdr:cNvPr id="21" name="Graphic 20" descr="Dollar with solid fill">
          <a:extLst>
            <a:ext uri="{FF2B5EF4-FFF2-40B4-BE49-F238E27FC236}">
              <a16:creationId xmlns:a16="http://schemas.microsoft.com/office/drawing/2014/main" id="{E1E6D959-61B2-BC79-6FDD-054E346B5058}"/>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38100" y="685800"/>
          <a:ext cx="381000" cy="365760"/>
        </a:xfrm>
        <a:prstGeom prst="rect">
          <a:avLst/>
        </a:prstGeom>
      </xdr:spPr>
    </xdr:pic>
    <xdr:clientData/>
  </xdr:twoCellAnchor>
  <xdr:twoCellAnchor editAs="oneCell">
    <xdr:from>
      <xdr:col>0</xdr:col>
      <xdr:colOff>22860</xdr:colOff>
      <xdr:row>7</xdr:row>
      <xdr:rowOff>175260</xdr:rowOff>
    </xdr:from>
    <xdr:to>
      <xdr:col>0</xdr:col>
      <xdr:colOff>403860</xdr:colOff>
      <xdr:row>10</xdr:row>
      <xdr:rowOff>30480</xdr:rowOff>
    </xdr:to>
    <xdr:pic>
      <xdr:nvPicPr>
        <xdr:cNvPr id="23" name="Graphic 22" descr="Upward trend with solid fill">
          <a:extLst>
            <a:ext uri="{FF2B5EF4-FFF2-40B4-BE49-F238E27FC236}">
              <a16:creationId xmlns:a16="http://schemas.microsoft.com/office/drawing/2014/main" id="{FF7BE76F-A35A-C787-7B4F-3019F86E195B}"/>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22860" y="1455420"/>
          <a:ext cx="381000" cy="403860"/>
        </a:xfrm>
        <a:prstGeom prst="rect">
          <a:avLst/>
        </a:prstGeom>
      </xdr:spPr>
    </xdr:pic>
    <xdr:clientData/>
  </xdr:twoCellAnchor>
  <xdr:twoCellAnchor editAs="oneCell">
    <xdr:from>
      <xdr:col>0</xdr:col>
      <xdr:colOff>15240</xdr:colOff>
      <xdr:row>12</xdr:row>
      <xdr:rowOff>129540</xdr:rowOff>
    </xdr:from>
    <xdr:to>
      <xdr:col>0</xdr:col>
      <xdr:colOff>373380</xdr:colOff>
      <xdr:row>15</xdr:row>
      <xdr:rowOff>0</xdr:rowOff>
    </xdr:to>
    <xdr:pic>
      <xdr:nvPicPr>
        <xdr:cNvPr id="27" name="Graphic 26" descr="Map with pin with solid fill">
          <a:extLst>
            <a:ext uri="{FF2B5EF4-FFF2-40B4-BE49-F238E27FC236}">
              <a16:creationId xmlns:a16="http://schemas.microsoft.com/office/drawing/2014/main" id="{671439BD-03CB-1F9E-31D2-30AA90772EAD}"/>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15240" y="2324100"/>
          <a:ext cx="358140" cy="419100"/>
        </a:xfrm>
        <a:prstGeom prst="rect">
          <a:avLst/>
        </a:prstGeom>
      </xdr:spPr>
    </xdr:pic>
    <xdr:clientData/>
  </xdr:twoCellAnchor>
  <xdr:twoCellAnchor>
    <xdr:from>
      <xdr:col>36</xdr:col>
      <xdr:colOff>121920</xdr:colOff>
      <xdr:row>11</xdr:row>
      <xdr:rowOff>167640</xdr:rowOff>
    </xdr:from>
    <xdr:to>
      <xdr:col>40</xdr:col>
      <xdr:colOff>342900</xdr:colOff>
      <xdr:row>26</xdr:row>
      <xdr:rowOff>167640</xdr:rowOff>
    </xdr:to>
    <xdr:graphicFrame macro="">
      <xdr:nvGraphicFramePr>
        <xdr:cNvPr id="28" name="Chart 27">
          <a:extLst>
            <a:ext uri="{FF2B5EF4-FFF2-40B4-BE49-F238E27FC236}">
              <a16:creationId xmlns:a16="http://schemas.microsoft.com/office/drawing/2014/main" id="{C2ACF196-DB53-AC62-EFA0-18EEC8AC25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0</xdr:col>
      <xdr:colOff>388620</xdr:colOff>
      <xdr:row>9</xdr:row>
      <xdr:rowOff>15240</xdr:rowOff>
    </xdr:from>
    <xdr:to>
      <xdr:col>2</xdr:col>
      <xdr:colOff>83820</xdr:colOff>
      <xdr:row>10</xdr:row>
      <xdr:rowOff>114300</xdr:rowOff>
    </xdr:to>
    <xdr:sp macro="" textlink="$AB$8">
      <xdr:nvSpPr>
        <xdr:cNvPr id="22" name="Rectangle 21">
          <a:extLst>
            <a:ext uri="{FF2B5EF4-FFF2-40B4-BE49-F238E27FC236}">
              <a16:creationId xmlns:a16="http://schemas.microsoft.com/office/drawing/2014/main" id="{69A2D22F-C862-47AD-8AC2-054DAD3BAA77}"/>
            </a:ext>
          </a:extLst>
        </xdr:cNvPr>
        <xdr:cNvSpPr/>
      </xdr:nvSpPr>
      <xdr:spPr>
        <a:xfrm>
          <a:off x="388620" y="1661160"/>
          <a:ext cx="914400" cy="28194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C148B09A-37C5-4343-B213-E30471031377}" type="TxLink">
            <a:rPr lang="en-US" sz="1200" b="0" i="0" u="none" strike="noStrike">
              <a:solidFill>
                <a:srgbClr val="FFFF00"/>
              </a:solidFill>
              <a:latin typeface="Cambria" panose="02040503050406030204" pitchFamily="18" charset="0"/>
              <a:ea typeface="Cambria" panose="02040503050406030204" pitchFamily="18" charset="0"/>
              <a:cs typeface="Calibri"/>
            </a:rPr>
            <a:pPr algn="l"/>
            <a:t>2,349K</a:t>
          </a:fld>
          <a:endParaRPr lang="en-US" sz="1200">
            <a:solidFill>
              <a:srgbClr val="FFFF00"/>
            </a:solidFill>
            <a:latin typeface="Cambria" panose="02040503050406030204" pitchFamily="18" charset="0"/>
            <a:ea typeface="Cambria" panose="02040503050406030204" pitchFamily="18" charset="0"/>
          </a:endParaRPr>
        </a:p>
      </xdr:txBody>
    </xdr:sp>
    <xdr:clientData/>
  </xdr:twoCellAnchor>
  <xdr:twoCellAnchor>
    <xdr:from>
      <xdr:col>0</xdr:col>
      <xdr:colOff>342900</xdr:colOff>
      <xdr:row>4</xdr:row>
      <xdr:rowOff>137160</xdr:rowOff>
    </xdr:from>
    <xdr:to>
      <xdr:col>2</xdr:col>
      <xdr:colOff>30480</xdr:colOff>
      <xdr:row>6</xdr:row>
      <xdr:rowOff>38100</xdr:rowOff>
    </xdr:to>
    <xdr:sp macro="" textlink="$AA$8">
      <xdr:nvSpPr>
        <xdr:cNvPr id="30" name="Rectangle 29">
          <a:extLst>
            <a:ext uri="{FF2B5EF4-FFF2-40B4-BE49-F238E27FC236}">
              <a16:creationId xmlns:a16="http://schemas.microsoft.com/office/drawing/2014/main" id="{88B9424A-3417-41E0-AA36-30D8A6FC4B6A}"/>
            </a:ext>
          </a:extLst>
        </xdr:cNvPr>
        <xdr:cNvSpPr/>
      </xdr:nvSpPr>
      <xdr:spPr>
        <a:xfrm>
          <a:off x="342900" y="868680"/>
          <a:ext cx="906780" cy="26670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BC2D1848-0B90-4848-B6BF-2F5191F1DE3D}"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31,707K</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xdr:from>
      <xdr:col>0</xdr:col>
      <xdr:colOff>472440</xdr:colOff>
      <xdr:row>13</xdr:row>
      <xdr:rowOff>40760</xdr:rowOff>
    </xdr:from>
    <xdr:to>
      <xdr:col>1</xdr:col>
      <xdr:colOff>510540</xdr:colOff>
      <xdr:row>14</xdr:row>
      <xdr:rowOff>116960</xdr:rowOff>
    </xdr:to>
    <xdr:sp macro="" textlink="$AB$15">
      <xdr:nvSpPr>
        <xdr:cNvPr id="32" name="Rectangle 31">
          <a:extLst>
            <a:ext uri="{FF2B5EF4-FFF2-40B4-BE49-F238E27FC236}">
              <a16:creationId xmlns:a16="http://schemas.microsoft.com/office/drawing/2014/main" id="{2A1F7A50-AE40-4C93-B4F5-7DDD050E2C72}"/>
            </a:ext>
          </a:extLst>
        </xdr:cNvPr>
        <xdr:cNvSpPr/>
      </xdr:nvSpPr>
      <xdr:spPr>
        <a:xfrm>
          <a:off x="472440" y="2459667"/>
          <a:ext cx="649472" cy="26227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87BB140E-B1AA-44E8-B925-E4B2986D1E71}"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60398</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editAs="oneCell">
    <xdr:from>
      <xdr:col>10</xdr:col>
      <xdr:colOff>350520</xdr:colOff>
      <xdr:row>0</xdr:row>
      <xdr:rowOff>83820</xdr:rowOff>
    </xdr:from>
    <xdr:to>
      <xdr:col>11</xdr:col>
      <xdr:colOff>167640</xdr:colOff>
      <xdr:row>2</xdr:row>
      <xdr:rowOff>53340</xdr:rowOff>
    </xdr:to>
    <xdr:pic>
      <xdr:nvPicPr>
        <xdr:cNvPr id="34" name="Graphic 33" descr="Earth Globe - Asia with solid fill">
          <a:extLst>
            <a:ext uri="{FF2B5EF4-FFF2-40B4-BE49-F238E27FC236}">
              <a16:creationId xmlns:a16="http://schemas.microsoft.com/office/drawing/2014/main" id="{74805415-3946-61D0-25ED-4C5D0C3F5685}"/>
            </a:ext>
          </a:extLst>
        </xdr:cNvPr>
        <xdr:cNvPicPr>
          <a:picLocks noChangeAspect="1"/>
        </xdr:cNvPicPr>
      </xdr:nvPicPr>
      <xdr:blipFill>
        <a:blip xmlns:r="http://schemas.openxmlformats.org/officeDocument/2006/relationships" r:embed="rId16">
          <a:extLst>
            <a:ext uri="{96DAC541-7B7A-43D3-8B79-37D633B846F1}">
              <asvg:svgBlip xmlns:asvg="http://schemas.microsoft.com/office/drawing/2016/SVG/main" r:embed="rId17"/>
            </a:ext>
          </a:extLst>
        </a:blip>
        <a:stretch>
          <a:fillRect/>
        </a:stretch>
      </xdr:blipFill>
      <xdr:spPr>
        <a:xfrm>
          <a:off x="6446520" y="83820"/>
          <a:ext cx="426720" cy="335280"/>
        </a:xfrm>
        <a:prstGeom prst="rect">
          <a:avLst/>
        </a:prstGeom>
      </xdr:spPr>
    </xdr:pic>
    <xdr:clientData/>
  </xdr:twoCellAnchor>
  <xdr:twoCellAnchor editAs="oneCell">
    <xdr:from>
      <xdr:col>0</xdr:col>
      <xdr:colOff>0</xdr:colOff>
      <xdr:row>15</xdr:row>
      <xdr:rowOff>10281</xdr:rowOff>
    </xdr:from>
    <xdr:to>
      <xdr:col>2</xdr:col>
      <xdr:colOff>266700</xdr:colOff>
      <xdr:row>22</xdr:row>
      <xdr:rowOff>158251</xdr:rowOff>
    </xdr:to>
    <mc:AlternateContent xmlns:mc="http://schemas.openxmlformats.org/markup-compatibility/2006" xmlns:a14="http://schemas.microsoft.com/office/drawing/2010/main">
      <mc:Choice Requires="a14">
        <xdr:graphicFrame macro="">
          <xdr:nvGraphicFramePr>
            <xdr:cNvPr id="35" name="Continental Group">
              <a:extLst>
                <a:ext uri="{FF2B5EF4-FFF2-40B4-BE49-F238E27FC236}">
                  <a16:creationId xmlns:a16="http://schemas.microsoft.com/office/drawing/2014/main" id="{FA12A408-8F42-3B56-5281-3C645D962D29}"/>
                </a:ext>
              </a:extLst>
            </xdr:cNvPr>
            <xdr:cNvGraphicFramePr/>
          </xdr:nvGraphicFramePr>
          <xdr:xfrm>
            <a:off x="0" y="0"/>
            <a:ext cx="0" cy="0"/>
          </xdr:xfrm>
          <a:graphic>
            <a:graphicData uri="http://schemas.microsoft.com/office/drawing/2010/slicer">
              <sle:slicer xmlns:sle="http://schemas.microsoft.com/office/drawing/2010/slicer" name="Continental Group"/>
            </a:graphicData>
          </a:graphic>
        </xdr:graphicFrame>
      </mc:Choice>
      <mc:Fallback xmlns="">
        <xdr:sp macro="" textlink="">
          <xdr:nvSpPr>
            <xdr:cNvPr id="0" name=""/>
            <xdr:cNvSpPr>
              <a:spLocks noTextEdit="1"/>
            </xdr:cNvSpPr>
          </xdr:nvSpPr>
          <xdr:spPr>
            <a:xfrm>
              <a:off x="0" y="2801328"/>
              <a:ext cx="1489444" cy="145045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305687</xdr:colOff>
      <xdr:row>2</xdr:row>
      <xdr:rowOff>112527</xdr:rowOff>
    </xdr:from>
    <xdr:to>
      <xdr:col>18</xdr:col>
      <xdr:colOff>168349</xdr:colOff>
      <xdr:row>15</xdr:row>
      <xdr:rowOff>17720</xdr:rowOff>
    </xdr:to>
    <xdr:graphicFrame macro="">
      <xdr:nvGraphicFramePr>
        <xdr:cNvPr id="13" name="Chart 12">
          <a:extLst>
            <a:ext uri="{FF2B5EF4-FFF2-40B4-BE49-F238E27FC236}">
              <a16:creationId xmlns:a16="http://schemas.microsoft.com/office/drawing/2014/main" id="{6F8FD132-E46D-2096-7282-665F521749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18</xdr:col>
      <xdr:colOff>177208</xdr:colOff>
      <xdr:row>2</xdr:row>
      <xdr:rowOff>115186</xdr:rowOff>
    </xdr:from>
    <xdr:to>
      <xdr:col>20</xdr:col>
      <xdr:colOff>584791</xdr:colOff>
      <xdr:row>15</xdr:row>
      <xdr:rowOff>115186</xdr:rowOff>
    </xdr:to>
    <mc:AlternateContent xmlns:mc="http://schemas.openxmlformats.org/markup-compatibility/2006" xmlns:a14="http://schemas.microsoft.com/office/drawing/2010/main">
      <mc:Choice Requires="a14">
        <xdr:graphicFrame macro="">
          <xdr:nvGraphicFramePr>
            <xdr:cNvPr id="11" name="EnglishProductCategoryName">
              <a:extLst>
                <a:ext uri="{FF2B5EF4-FFF2-40B4-BE49-F238E27FC236}">
                  <a16:creationId xmlns:a16="http://schemas.microsoft.com/office/drawing/2014/main" id="{A2EE7252-F3A0-4C3F-9C4C-6F30584F629C}"/>
                </a:ext>
              </a:extLst>
            </xdr:cNvPr>
            <xdr:cNvGraphicFramePr/>
          </xdr:nvGraphicFramePr>
          <xdr:xfrm>
            <a:off x="0" y="0"/>
            <a:ext cx="0" cy="0"/>
          </xdr:xfrm>
          <a:graphic>
            <a:graphicData uri="http://schemas.microsoft.com/office/drawing/2010/slicer">
              <sle:slicer xmlns:sle="http://schemas.microsoft.com/office/drawing/2010/slicer" name="EnglishProductCategoryName"/>
            </a:graphicData>
          </a:graphic>
        </xdr:graphicFrame>
      </mc:Choice>
      <mc:Fallback xmlns="">
        <xdr:sp macro="" textlink="">
          <xdr:nvSpPr>
            <xdr:cNvPr id="0" name=""/>
            <xdr:cNvSpPr>
              <a:spLocks noTextEdit="1"/>
            </xdr:cNvSpPr>
          </xdr:nvSpPr>
          <xdr:spPr>
            <a:xfrm>
              <a:off x="11181906" y="487326"/>
              <a:ext cx="1612605" cy="23923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261382</xdr:colOff>
      <xdr:row>2</xdr:row>
      <xdr:rowOff>94807</xdr:rowOff>
    </xdr:from>
    <xdr:to>
      <xdr:col>10</xdr:col>
      <xdr:colOff>292394</xdr:colOff>
      <xdr:row>15</xdr:row>
      <xdr:rowOff>35441</xdr:rowOff>
    </xdr:to>
    <xdr:graphicFrame macro="">
      <xdr:nvGraphicFramePr>
        <xdr:cNvPr id="18" name="Chart 17">
          <a:extLst>
            <a:ext uri="{FF2B5EF4-FFF2-40B4-BE49-F238E27FC236}">
              <a16:creationId xmlns:a16="http://schemas.microsoft.com/office/drawing/2014/main" id="{805FB9EB-84C3-EC1D-5F9C-E1C670C98F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7</xdr:col>
      <xdr:colOff>287965</xdr:colOff>
      <xdr:row>15</xdr:row>
      <xdr:rowOff>44302</xdr:rowOff>
    </xdr:from>
    <xdr:to>
      <xdr:col>12</xdr:col>
      <xdr:colOff>398721</xdr:colOff>
      <xdr:row>31</xdr:row>
      <xdr:rowOff>115186</xdr:rowOff>
    </xdr:to>
    <xdr:graphicFrame macro="">
      <xdr:nvGraphicFramePr>
        <xdr:cNvPr id="2" name="Chart 1">
          <a:extLst>
            <a:ext uri="{FF2B5EF4-FFF2-40B4-BE49-F238E27FC236}">
              <a16:creationId xmlns:a16="http://schemas.microsoft.com/office/drawing/2014/main" id="{5AEC7D66-D744-1EAE-4A72-52460FBA3C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46</xdr:col>
      <xdr:colOff>441960</xdr:colOff>
      <xdr:row>17</xdr:row>
      <xdr:rowOff>160020</xdr:rowOff>
    </xdr:from>
    <xdr:to>
      <xdr:col>51</xdr:col>
      <xdr:colOff>182880</xdr:colOff>
      <xdr:row>32</xdr:row>
      <xdr:rowOff>160020</xdr:rowOff>
    </xdr:to>
    <xdr:graphicFrame macro="">
      <xdr:nvGraphicFramePr>
        <xdr:cNvPr id="5" name="Chart 4">
          <a:extLst>
            <a:ext uri="{FF2B5EF4-FFF2-40B4-BE49-F238E27FC236}">
              <a16:creationId xmlns:a16="http://schemas.microsoft.com/office/drawing/2014/main" id="{D1BCDFD0-5921-261C-AD5D-1F7521DAE0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22860</xdr:colOff>
      <xdr:row>0</xdr:row>
      <xdr:rowOff>30480</xdr:rowOff>
    </xdr:from>
    <xdr:to>
      <xdr:col>20</xdr:col>
      <xdr:colOff>594360</xdr:colOff>
      <xdr:row>31</xdr:row>
      <xdr:rowOff>53340</xdr:rowOff>
    </xdr:to>
    <xdr:sp macro="" textlink="">
      <xdr:nvSpPr>
        <xdr:cNvPr id="7" name="Rectangle 6">
          <a:extLst>
            <a:ext uri="{FF2B5EF4-FFF2-40B4-BE49-F238E27FC236}">
              <a16:creationId xmlns:a16="http://schemas.microsoft.com/office/drawing/2014/main" id="{7363B2D7-4E0B-7F2C-65E8-927D55D9E9DA}"/>
            </a:ext>
          </a:extLst>
        </xdr:cNvPr>
        <xdr:cNvSpPr/>
      </xdr:nvSpPr>
      <xdr:spPr>
        <a:xfrm>
          <a:off x="22860" y="30480"/>
          <a:ext cx="12763500" cy="56921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0</xdr:row>
      <xdr:rowOff>0</xdr:rowOff>
    </xdr:from>
    <xdr:to>
      <xdr:col>20</xdr:col>
      <xdr:colOff>586740</xdr:colOff>
      <xdr:row>31</xdr:row>
      <xdr:rowOff>48124</xdr:rowOff>
    </xdr:to>
    <xdr:pic>
      <xdr:nvPicPr>
        <xdr:cNvPr id="8" name="Picture 7">
          <a:extLst>
            <a:ext uri="{FF2B5EF4-FFF2-40B4-BE49-F238E27FC236}">
              <a16:creationId xmlns:a16="http://schemas.microsoft.com/office/drawing/2014/main" id="{84F8F480-67C1-4C24-ABBC-DA94B915FF19}"/>
            </a:ext>
          </a:extLst>
        </xdr:cNvPr>
        <xdr:cNvPicPr>
          <a:picLocks noChangeAspect="1"/>
        </xdr:cNvPicPr>
      </xdr:nvPicPr>
      <xdr:blipFill>
        <a:blip xmlns:r="http://schemas.openxmlformats.org/officeDocument/2006/relationships" r:embed="rId2">
          <a:alphaModFix amt="70000"/>
          <a:extLst>
            <a:ext uri="{28A0092B-C50C-407E-A947-70E740481C1C}">
              <a14:useLocalDpi xmlns:a14="http://schemas.microsoft.com/office/drawing/2010/main" val="0"/>
            </a:ext>
          </a:extLst>
        </a:blip>
        <a:stretch>
          <a:fillRect/>
        </a:stretch>
      </xdr:blipFill>
      <xdr:spPr>
        <a:xfrm>
          <a:off x="0" y="0"/>
          <a:ext cx="12778740" cy="5717404"/>
        </a:xfrm>
        <a:prstGeom prst="rect">
          <a:avLst/>
        </a:prstGeom>
      </xdr:spPr>
    </xdr:pic>
    <xdr:clientData/>
  </xdr:twoCellAnchor>
  <xdr:twoCellAnchor>
    <xdr:from>
      <xdr:col>1</xdr:col>
      <xdr:colOff>373380</xdr:colOff>
      <xdr:row>0</xdr:row>
      <xdr:rowOff>15240</xdr:rowOff>
    </xdr:from>
    <xdr:to>
      <xdr:col>10</xdr:col>
      <xdr:colOff>342900</xdr:colOff>
      <xdr:row>2</xdr:row>
      <xdr:rowOff>83820</xdr:rowOff>
    </xdr:to>
    <xdr:sp macro="" textlink="">
      <xdr:nvSpPr>
        <xdr:cNvPr id="9" name="Rectangle 8">
          <a:hlinkClick xmlns:r="http://schemas.openxmlformats.org/officeDocument/2006/relationships" r:id="rId3"/>
          <a:extLst>
            <a:ext uri="{FF2B5EF4-FFF2-40B4-BE49-F238E27FC236}">
              <a16:creationId xmlns:a16="http://schemas.microsoft.com/office/drawing/2014/main" id="{66953098-9ED8-41AA-8D86-2486E9062240}"/>
            </a:ext>
          </a:extLst>
        </xdr:cNvPr>
        <xdr:cNvSpPr/>
      </xdr:nvSpPr>
      <xdr:spPr>
        <a:xfrm>
          <a:off x="982980" y="15240"/>
          <a:ext cx="5455920" cy="43434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2000" b="0"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Sales</a:t>
          </a:r>
          <a:r>
            <a:rPr lang="en-US" sz="2000" b="0" cap="none" spc="0" baseline="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 Overview</a:t>
          </a:r>
        </a:p>
      </xdr:txBody>
    </xdr:sp>
    <xdr:clientData/>
  </xdr:twoCellAnchor>
  <xdr:twoCellAnchor>
    <xdr:from>
      <xdr:col>10</xdr:col>
      <xdr:colOff>381000</xdr:colOff>
      <xdr:row>0</xdr:row>
      <xdr:rowOff>15240</xdr:rowOff>
    </xdr:from>
    <xdr:to>
      <xdr:col>20</xdr:col>
      <xdr:colOff>601980</xdr:colOff>
      <xdr:row>2</xdr:row>
      <xdr:rowOff>91440</xdr:rowOff>
    </xdr:to>
    <xdr:sp macro="" textlink="">
      <xdr:nvSpPr>
        <xdr:cNvPr id="10" name="Rectangle 9">
          <a:extLst>
            <a:ext uri="{FF2B5EF4-FFF2-40B4-BE49-F238E27FC236}">
              <a16:creationId xmlns:a16="http://schemas.microsoft.com/office/drawing/2014/main" id="{9A8EA6C8-564A-4CA1-B6FA-8F4036A37C90}"/>
            </a:ext>
          </a:extLst>
        </xdr:cNvPr>
        <xdr:cNvSpPr/>
      </xdr:nvSpPr>
      <xdr:spPr>
        <a:xfrm>
          <a:off x="6477000" y="15240"/>
          <a:ext cx="6316980" cy="44196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2000" b="0"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Country</a:t>
          </a:r>
          <a:r>
            <a:rPr lang="en-US" sz="2000" b="0" cap="none" spc="0" baseline="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 &amp; Region Overview</a:t>
          </a:r>
        </a:p>
      </xdr:txBody>
    </xdr:sp>
    <xdr:clientData/>
  </xdr:twoCellAnchor>
  <xdr:twoCellAnchor editAs="oneCell">
    <xdr:from>
      <xdr:col>0</xdr:col>
      <xdr:colOff>0</xdr:colOff>
      <xdr:row>0</xdr:row>
      <xdr:rowOff>30480</xdr:rowOff>
    </xdr:from>
    <xdr:to>
      <xdr:col>1</xdr:col>
      <xdr:colOff>396239</xdr:colOff>
      <xdr:row>2</xdr:row>
      <xdr:rowOff>94243</xdr:rowOff>
    </xdr:to>
    <xdr:pic>
      <xdr:nvPicPr>
        <xdr:cNvPr id="11" name="Picture 10">
          <a:extLst>
            <a:ext uri="{FF2B5EF4-FFF2-40B4-BE49-F238E27FC236}">
              <a16:creationId xmlns:a16="http://schemas.microsoft.com/office/drawing/2014/main" id="{51DAC1DD-3ED6-42E7-B4FA-63771463BE7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0" y="30480"/>
          <a:ext cx="1005839" cy="429523"/>
        </a:xfrm>
        <a:prstGeom prst="rect">
          <a:avLst/>
        </a:prstGeom>
      </xdr:spPr>
    </xdr:pic>
    <xdr:clientData/>
  </xdr:twoCellAnchor>
  <xdr:twoCellAnchor>
    <xdr:from>
      <xdr:col>2</xdr:col>
      <xdr:colOff>243840</xdr:colOff>
      <xdr:row>2</xdr:row>
      <xdr:rowOff>106680</xdr:rowOff>
    </xdr:from>
    <xdr:to>
      <xdr:col>10</xdr:col>
      <xdr:colOff>342900</xdr:colOff>
      <xdr:row>14</xdr:row>
      <xdr:rowOff>152400</xdr:rowOff>
    </xdr:to>
    <xdr:graphicFrame macro="">
      <xdr:nvGraphicFramePr>
        <xdr:cNvPr id="2" name="Chart 1">
          <a:extLst>
            <a:ext uri="{FF2B5EF4-FFF2-40B4-BE49-F238E27FC236}">
              <a16:creationId xmlns:a16="http://schemas.microsoft.com/office/drawing/2014/main" id="{E5BE43D7-FB98-4411-912F-6265C361EA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373380</xdr:colOff>
      <xdr:row>2</xdr:row>
      <xdr:rowOff>114300</xdr:rowOff>
    </xdr:from>
    <xdr:to>
      <xdr:col>18</xdr:col>
      <xdr:colOff>68580</xdr:colOff>
      <xdr:row>14</xdr:row>
      <xdr:rowOff>152400</xdr:rowOff>
    </xdr:to>
    <xdr:graphicFrame macro="">
      <xdr:nvGraphicFramePr>
        <xdr:cNvPr id="3" name="Chart 2">
          <a:extLst>
            <a:ext uri="{FF2B5EF4-FFF2-40B4-BE49-F238E27FC236}">
              <a16:creationId xmlns:a16="http://schemas.microsoft.com/office/drawing/2014/main" id="{ECE30EBC-3396-08D8-7322-53E06320A6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243840</xdr:colOff>
      <xdr:row>14</xdr:row>
      <xdr:rowOff>167640</xdr:rowOff>
    </xdr:from>
    <xdr:to>
      <xdr:col>10</xdr:col>
      <xdr:colOff>342900</xdr:colOff>
      <xdr:row>31</xdr:row>
      <xdr:rowOff>53340</xdr:rowOff>
    </xdr:to>
    <xdr:graphicFrame macro="">
      <xdr:nvGraphicFramePr>
        <xdr:cNvPr id="4" name="Chart 3">
          <a:extLst>
            <a:ext uri="{FF2B5EF4-FFF2-40B4-BE49-F238E27FC236}">
              <a16:creationId xmlns:a16="http://schemas.microsoft.com/office/drawing/2014/main" id="{9931DC93-A880-15A2-69BB-D684082376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365760</xdr:colOff>
      <xdr:row>14</xdr:row>
      <xdr:rowOff>160020</xdr:rowOff>
    </xdr:from>
    <xdr:to>
      <xdr:col>18</xdr:col>
      <xdr:colOff>76200</xdr:colOff>
      <xdr:row>31</xdr:row>
      <xdr:rowOff>60960</xdr:rowOff>
    </xdr:to>
    <xdr:graphicFrame macro="">
      <xdr:nvGraphicFramePr>
        <xdr:cNvPr id="12" name="Chart 11">
          <a:extLst>
            <a:ext uri="{FF2B5EF4-FFF2-40B4-BE49-F238E27FC236}">
              <a16:creationId xmlns:a16="http://schemas.microsoft.com/office/drawing/2014/main" id="{C3EA5F97-802B-40E4-8544-B7FA479509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0</xdr:colOff>
      <xdr:row>10</xdr:row>
      <xdr:rowOff>131669</xdr:rowOff>
    </xdr:from>
    <xdr:to>
      <xdr:col>2</xdr:col>
      <xdr:colOff>213360</xdr:colOff>
      <xdr:row>14</xdr:row>
      <xdr:rowOff>154530</xdr:rowOff>
    </xdr:to>
    <xdr:sp macro="" textlink="'Sales Dashboard'!$AB$4">
      <xdr:nvSpPr>
        <xdr:cNvPr id="16" name="Rectangle 15">
          <a:extLst>
            <a:ext uri="{FF2B5EF4-FFF2-40B4-BE49-F238E27FC236}">
              <a16:creationId xmlns:a16="http://schemas.microsoft.com/office/drawing/2014/main" id="{5E87CEC3-08BA-4EB7-A0C9-EE984DB055D9}"/>
            </a:ext>
          </a:extLst>
        </xdr:cNvPr>
        <xdr:cNvSpPr/>
      </xdr:nvSpPr>
      <xdr:spPr>
        <a:xfrm>
          <a:off x="0" y="1992367"/>
          <a:ext cx="1436104" cy="767140"/>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Order </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0</xdr:colOff>
      <xdr:row>2</xdr:row>
      <xdr:rowOff>85240</xdr:rowOff>
    </xdr:from>
    <xdr:to>
      <xdr:col>2</xdr:col>
      <xdr:colOff>213360</xdr:colOff>
      <xdr:row>6</xdr:row>
      <xdr:rowOff>108100</xdr:rowOff>
    </xdr:to>
    <xdr:sp macro="" textlink="'Sales Dashboard'!$AA$7">
      <xdr:nvSpPr>
        <xdr:cNvPr id="17" name="Rectangle 16">
          <a:extLst>
            <a:ext uri="{FF2B5EF4-FFF2-40B4-BE49-F238E27FC236}">
              <a16:creationId xmlns:a16="http://schemas.microsoft.com/office/drawing/2014/main" id="{B29BA7ED-0BE7-4601-B741-75B846246630}"/>
            </a:ext>
          </a:extLst>
        </xdr:cNvPr>
        <xdr:cNvSpPr/>
      </xdr:nvSpPr>
      <xdr:spPr>
        <a:xfrm>
          <a:off x="0" y="457380"/>
          <a:ext cx="1436104" cy="767139"/>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Sales</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7620</xdr:colOff>
      <xdr:row>6</xdr:row>
      <xdr:rowOff>108100</xdr:rowOff>
    </xdr:from>
    <xdr:to>
      <xdr:col>2</xdr:col>
      <xdr:colOff>220980</xdr:colOff>
      <xdr:row>10</xdr:row>
      <xdr:rowOff>130960</xdr:rowOff>
    </xdr:to>
    <xdr:sp macro="" textlink="'Sales Dashboard'!$AB$11">
      <xdr:nvSpPr>
        <xdr:cNvPr id="18" name="Rectangle 17">
          <a:extLst>
            <a:ext uri="{FF2B5EF4-FFF2-40B4-BE49-F238E27FC236}">
              <a16:creationId xmlns:a16="http://schemas.microsoft.com/office/drawing/2014/main" id="{D745805B-9213-496C-A59A-AB0233A88E97}"/>
            </a:ext>
          </a:extLst>
        </xdr:cNvPr>
        <xdr:cNvSpPr/>
      </xdr:nvSpPr>
      <xdr:spPr>
        <a:xfrm>
          <a:off x="7620" y="1224519"/>
          <a:ext cx="1436104" cy="767139"/>
        </a:xfrm>
        <a:prstGeom prst="rect">
          <a:avLst/>
        </a:prstGeom>
        <a:solidFill>
          <a:srgbClr val="008080">
            <a:alpha val="50196"/>
          </a:srgbClr>
        </a:solidFill>
        <a:effectLst>
          <a:innerShdw blurRad="114300">
            <a:prstClr val="black"/>
          </a:innerShdw>
        </a:effectLst>
        <a:scene3d>
          <a:camera prst="orthographicFront"/>
          <a:lightRig rig="threePt" dir="t"/>
        </a:scene3d>
        <a:sp3d>
          <a:bevelT/>
        </a:sp3d>
      </xdr:spPr>
      <xdr:style>
        <a:lnRef idx="1">
          <a:schemeClr val="accent6"/>
        </a:lnRef>
        <a:fillRef idx="2">
          <a:schemeClr val="accent6"/>
        </a:fillRef>
        <a:effectRef idx="1">
          <a:schemeClr val="accent6"/>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r>
            <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rPr>
            <a:t>Total Profit</a:t>
          </a:r>
        </a:p>
        <a:p>
          <a:pPr marL="0" indent="0" algn="ctr"/>
          <a:endParaRPr lang="en-US" sz="1200" b="1" cap="none" spc="0">
            <a:ln>
              <a:noFill/>
            </a:ln>
            <a:solidFill>
              <a:schemeClr val="tx1"/>
            </a:solidFill>
            <a:effectLst>
              <a:glow rad="101600">
                <a:schemeClr val="accent6">
                  <a:lumMod val="60000"/>
                  <a:lumOff val="40000"/>
                  <a:alpha val="60000"/>
                </a:schemeClr>
              </a:glow>
            </a:effectLst>
            <a:latin typeface="Cambria" panose="02040503050406030204" pitchFamily="18" charset="0"/>
            <a:ea typeface="Cambria" panose="02040503050406030204" pitchFamily="18" charset="0"/>
            <a:cs typeface="+mn-cs"/>
          </a:endParaRPr>
        </a:p>
      </xdr:txBody>
    </xdr:sp>
    <xdr:clientData/>
  </xdr:twoCellAnchor>
  <xdr:twoCellAnchor editAs="oneCell">
    <xdr:from>
      <xdr:col>0</xdr:col>
      <xdr:colOff>15240</xdr:colOff>
      <xdr:row>3</xdr:row>
      <xdr:rowOff>144780</xdr:rowOff>
    </xdr:from>
    <xdr:to>
      <xdr:col>0</xdr:col>
      <xdr:colOff>396240</xdr:colOff>
      <xdr:row>5</xdr:row>
      <xdr:rowOff>144780</xdr:rowOff>
    </xdr:to>
    <xdr:pic>
      <xdr:nvPicPr>
        <xdr:cNvPr id="20" name="Graphic 19" descr="Dollar with solid fill">
          <a:extLst>
            <a:ext uri="{FF2B5EF4-FFF2-40B4-BE49-F238E27FC236}">
              <a16:creationId xmlns:a16="http://schemas.microsoft.com/office/drawing/2014/main" id="{43CB3E08-8E9F-4178-A339-A34D6B141E1A}"/>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5240" y="693420"/>
          <a:ext cx="381000" cy="365760"/>
        </a:xfrm>
        <a:prstGeom prst="rect">
          <a:avLst/>
        </a:prstGeom>
      </xdr:spPr>
    </xdr:pic>
    <xdr:clientData/>
  </xdr:twoCellAnchor>
  <xdr:twoCellAnchor editAs="oneCell">
    <xdr:from>
      <xdr:col>0</xdr:col>
      <xdr:colOff>0</xdr:colOff>
      <xdr:row>8</xdr:row>
      <xdr:rowOff>0</xdr:rowOff>
    </xdr:from>
    <xdr:to>
      <xdr:col>0</xdr:col>
      <xdr:colOff>381000</xdr:colOff>
      <xdr:row>10</xdr:row>
      <xdr:rowOff>38100</xdr:rowOff>
    </xdr:to>
    <xdr:pic>
      <xdr:nvPicPr>
        <xdr:cNvPr id="21" name="Graphic 20" descr="Upward trend with solid fill">
          <a:extLst>
            <a:ext uri="{FF2B5EF4-FFF2-40B4-BE49-F238E27FC236}">
              <a16:creationId xmlns:a16="http://schemas.microsoft.com/office/drawing/2014/main" id="{3C902754-5A18-46C1-9FFA-EB7A14F84200}"/>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0" y="1463040"/>
          <a:ext cx="381000" cy="403860"/>
        </a:xfrm>
        <a:prstGeom prst="rect">
          <a:avLst/>
        </a:prstGeom>
      </xdr:spPr>
    </xdr:pic>
    <xdr:clientData/>
  </xdr:twoCellAnchor>
  <xdr:twoCellAnchor editAs="oneCell">
    <xdr:from>
      <xdr:col>0</xdr:col>
      <xdr:colOff>7620</xdr:colOff>
      <xdr:row>12</xdr:row>
      <xdr:rowOff>68580</xdr:rowOff>
    </xdr:from>
    <xdr:to>
      <xdr:col>0</xdr:col>
      <xdr:colOff>365760</xdr:colOff>
      <xdr:row>14</xdr:row>
      <xdr:rowOff>121920</xdr:rowOff>
    </xdr:to>
    <xdr:pic>
      <xdr:nvPicPr>
        <xdr:cNvPr id="23" name="Graphic 22" descr="Map with pin with solid fill">
          <a:extLst>
            <a:ext uri="{FF2B5EF4-FFF2-40B4-BE49-F238E27FC236}">
              <a16:creationId xmlns:a16="http://schemas.microsoft.com/office/drawing/2014/main" id="{3135CAE6-DFC8-4B76-A84D-119F5D1528B1}"/>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7620" y="2263140"/>
          <a:ext cx="358140" cy="419100"/>
        </a:xfrm>
        <a:prstGeom prst="rect">
          <a:avLst/>
        </a:prstGeom>
      </xdr:spPr>
    </xdr:pic>
    <xdr:clientData/>
  </xdr:twoCellAnchor>
  <xdr:twoCellAnchor editAs="oneCell">
    <xdr:from>
      <xdr:col>0</xdr:col>
      <xdr:colOff>0</xdr:colOff>
      <xdr:row>22</xdr:row>
      <xdr:rowOff>70885</xdr:rowOff>
    </xdr:from>
    <xdr:to>
      <xdr:col>2</xdr:col>
      <xdr:colOff>251460</xdr:colOff>
      <xdr:row>31</xdr:row>
      <xdr:rowOff>60961</xdr:rowOff>
    </xdr:to>
    <mc:AlternateContent xmlns:mc="http://schemas.openxmlformats.org/markup-compatibility/2006" xmlns:a14="http://schemas.microsoft.com/office/drawing/2010/main">
      <mc:Choice Requires="a14">
        <xdr:graphicFrame macro="">
          <xdr:nvGraphicFramePr>
            <xdr:cNvPr id="24" name="Date (Year) 1">
              <a:extLst>
                <a:ext uri="{FF2B5EF4-FFF2-40B4-BE49-F238E27FC236}">
                  <a16:creationId xmlns:a16="http://schemas.microsoft.com/office/drawing/2014/main" id="{C324723C-1214-4556-BE49-0EDB4465092D}"/>
                </a:ext>
              </a:extLst>
            </xdr:cNvPr>
            <xdr:cNvGraphicFramePr/>
          </xdr:nvGraphicFramePr>
          <xdr:xfrm>
            <a:off x="0" y="0"/>
            <a:ext cx="0" cy="0"/>
          </xdr:xfrm>
          <a:graphic>
            <a:graphicData uri="http://schemas.microsoft.com/office/drawing/2010/slicer">
              <sle:slicer xmlns:sle="http://schemas.microsoft.com/office/drawing/2010/slicer" name="Date (Year) 1"/>
            </a:graphicData>
          </a:graphic>
        </xdr:graphicFrame>
      </mc:Choice>
      <mc:Fallback xmlns="">
        <xdr:sp macro="" textlink="">
          <xdr:nvSpPr>
            <xdr:cNvPr id="0" name=""/>
            <xdr:cNvSpPr>
              <a:spLocks noTextEdit="1"/>
            </xdr:cNvSpPr>
          </xdr:nvSpPr>
          <xdr:spPr>
            <a:xfrm>
              <a:off x="0" y="4082726"/>
              <a:ext cx="1474204" cy="174639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388620</xdr:colOff>
      <xdr:row>0</xdr:row>
      <xdr:rowOff>53340</xdr:rowOff>
    </xdr:from>
    <xdr:to>
      <xdr:col>2</xdr:col>
      <xdr:colOff>175260</xdr:colOff>
      <xdr:row>2</xdr:row>
      <xdr:rowOff>83820</xdr:rowOff>
    </xdr:to>
    <xdr:pic>
      <xdr:nvPicPr>
        <xdr:cNvPr id="6" name="Graphic 5" descr="Bar graph with upward trend with solid fill">
          <a:extLst>
            <a:ext uri="{FF2B5EF4-FFF2-40B4-BE49-F238E27FC236}">
              <a16:creationId xmlns:a16="http://schemas.microsoft.com/office/drawing/2014/main" id="{A0804BCD-F254-48CF-8EAE-93C4519C6038}"/>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998220" y="53340"/>
          <a:ext cx="396240" cy="396240"/>
        </a:xfrm>
        <a:prstGeom prst="rect">
          <a:avLst/>
        </a:prstGeom>
      </xdr:spPr>
    </xdr:pic>
    <xdr:clientData/>
  </xdr:twoCellAnchor>
  <xdr:twoCellAnchor>
    <xdr:from>
      <xdr:col>0</xdr:col>
      <xdr:colOff>350520</xdr:colOff>
      <xdr:row>4</xdr:row>
      <xdr:rowOff>124047</xdr:rowOff>
    </xdr:from>
    <xdr:to>
      <xdr:col>2</xdr:col>
      <xdr:colOff>53163</xdr:colOff>
      <xdr:row>6</xdr:row>
      <xdr:rowOff>17720</xdr:rowOff>
    </xdr:to>
    <xdr:sp macro="" textlink="'Sales Dashboard'!$AA$8">
      <xdr:nvSpPr>
        <xdr:cNvPr id="14" name="Rectangle 13">
          <a:extLst>
            <a:ext uri="{FF2B5EF4-FFF2-40B4-BE49-F238E27FC236}">
              <a16:creationId xmlns:a16="http://schemas.microsoft.com/office/drawing/2014/main" id="{BF0DAEA3-86D8-4040-A1B4-7E957C745565}"/>
            </a:ext>
          </a:extLst>
        </xdr:cNvPr>
        <xdr:cNvSpPr/>
      </xdr:nvSpPr>
      <xdr:spPr>
        <a:xfrm>
          <a:off x="350520" y="868326"/>
          <a:ext cx="925387" cy="265813"/>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D2A29AB5-9DCD-4886-BC86-C34B60DE17C1}"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31,707K</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xdr:from>
      <xdr:col>0</xdr:col>
      <xdr:colOff>373380</xdr:colOff>
      <xdr:row>8</xdr:row>
      <xdr:rowOff>138050</xdr:rowOff>
    </xdr:from>
    <xdr:to>
      <xdr:col>1</xdr:col>
      <xdr:colOff>505047</xdr:colOff>
      <xdr:row>10</xdr:row>
      <xdr:rowOff>8860</xdr:rowOff>
    </xdr:to>
    <xdr:sp macro="" textlink="'Sales Dashboard'!$AB$8">
      <xdr:nvSpPr>
        <xdr:cNvPr id="15" name="Rectangle 14">
          <a:extLst>
            <a:ext uri="{FF2B5EF4-FFF2-40B4-BE49-F238E27FC236}">
              <a16:creationId xmlns:a16="http://schemas.microsoft.com/office/drawing/2014/main" id="{25BB4FF4-2E41-4F0B-93E3-EC125F55777E}"/>
            </a:ext>
          </a:extLst>
        </xdr:cNvPr>
        <xdr:cNvSpPr/>
      </xdr:nvSpPr>
      <xdr:spPr>
        <a:xfrm>
          <a:off x="373380" y="1626608"/>
          <a:ext cx="743039" cy="24295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85A0B462-19CF-4B70-8D51-BA7E3DF8A7A4}"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2,349K</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xdr:from>
      <xdr:col>0</xdr:col>
      <xdr:colOff>426720</xdr:colOff>
      <xdr:row>12</xdr:row>
      <xdr:rowOff>163390</xdr:rowOff>
    </xdr:from>
    <xdr:to>
      <xdr:col>1</xdr:col>
      <xdr:colOff>487680</xdr:colOff>
      <xdr:row>14</xdr:row>
      <xdr:rowOff>61140</xdr:rowOff>
    </xdr:to>
    <xdr:sp macro="" textlink="'Sales Dashboard'!$AB$15">
      <xdr:nvSpPr>
        <xdr:cNvPr id="25" name="Rectangle 24">
          <a:extLst>
            <a:ext uri="{FF2B5EF4-FFF2-40B4-BE49-F238E27FC236}">
              <a16:creationId xmlns:a16="http://schemas.microsoft.com/office/drawing/2014/main" id="{DA77FF7E-042D-4E04-9743-78205935536F}"/>
            </a:ext>
          </a:extLst>
        </xdr:cNvPr>
        <xdr:cNvSpPr/>
      </xdr:nvSpPr>
      <xdr:spPr>
        <a:xfrm>
          <a:off x="426720" y="2396227"/>
          <a:ext cx="672332" cy="269890"/>
        </a:xfrm>
        <a:prstGeom prst="rect">
          <a:avLst/>
        </a:prstGeom>
        <a:gradFill flip="none" rotWithShape="1">
          <a:gsLst>
            <a:gs pos="0">
              <a:srgbClr val="29AD8E">
                <a:shade val="30000"/>
                <a:satMod val="115000"/>
              </a:srgbClr>
            </a:gs>
            <a:gs pos="50000">
              <a:srgbClr val="29AD8E">
                <a:shade val="67500"/>
                <a:satMod val="115000"/>
              </a:srgbClr>
            </a:gs>
            <a:gs pos="100000">
              <a:srgbClr val="29AD8E">
                <a:shade val="100000"/>
                <a:satMod val="115000"/>
              </a:srgbClr>
            </a:gs>
          </a:gsLst>
          <a:path path="circle">
            <a:fillToRect l="50000" t="50000" r="50000" b="50000"/>
          </a:path>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146969EA-F470-4FB7-8E4A-928373AAE913}" type="TxLink">
            <a:rPr lang="en-US" sz="1200" b="0" i="0" u="none" strike="noStrike">
              <a:solidFill>
                <a:srgbClr val="FFFF00"/>
              </a:solidFill>
              <a:latin typeface="Cambria" panose="02040503050406030204" pitchFamily="18" charset="0"/>
              <a:ea typeface="Cambria" panose="02040503050406030204" pitchFamily="18" charset="0"/>
              <a:cs typeface="Calibri"/>
            </a:rPr>
            <a:pPr marL="0" indent="0" algn="l"/>
            <a:t>60398</a:t>
          </a:fld>
          <a:endParaRPr lang="en-US" sz="1200" b="0" i="0" u="none" strike="noStrike">
            <a:solidFill>
              <a:srgbClr val="FFFF00"/>
            </a:solidFill>
            <a:latin typeface="Cambria" panose="02040503050406030204" pitchFamily="18" charset="0"/>
            <a:ea typeface="Cambria" panose="02040503050406030204" pitchFamily="18" charset="0"/>
            <a:cs typeface="Calibri"/>
          </a:endParaRPr>
        </a:p>
      </xdr:txBody>
    </xdr:sp>
    <xdr:clientData/>
  </xdr:twoCellAnchor>
  <xdr:twoCellAnchor editAs="oneCell">
    <xdr:from>
      <xdr:col>10</xdr:col>
      <xdr:colOff>388620</xdr:colOff>
      <xdr:row>0</xdr:row>
      <xdr:rowOff>60960</xdr:rowOff>
    </xdr:from>
    <xdr:to>
      <xdr:col>11</xdr:col>
      <xdr:colOff>205740</xdr:colOff>
      <xdr:row>2</xdr:row>
      <xdr:rowOff>30480</xdr:rowOff>
    </xdr:to>
    <xdr:pic>
      <xdr:nvPicPr>
        <xdr:cNvPr id="26" name="Graphic 25" descr="Earth Globe - Asia with solid fill">
          <a:extLst>
            <a:ext uri="{FF2B5EF4-FFF2-40B4-BE49-F238E27FC236}">
              <a16:creationId xmlns:a16="http://schemas.microsoft.com/office/drawing/2014/main" id="{5FAE19D8-E061-48BF-82FF-11463FB1A639}"/>
            </a:ext>
          </a:extLst>
        </xdr:cNvPr>
        <xdr:cNvPicPr>
          <a:picLocks noChangeAspect="1"/>
        </xdr:cNvPicPr>
      </xdr:nvPicPr>
      <xdr:blipFill>
        <a:blip xmlns:r="http://schemas.openxmlformats.org/officeDocument/2006/relationships" r:embed="rId17">
          <a:extLst>
            <a:ext uri="{96DAC541-7B7A-43D3-8B79-37D633B846F1}">
              <asvg:svgBlip xmlns:asvg="http://schemas.microsoft.com/office/drawing/2016/SVG/main" r:embed="rId18"/>
            </a:ext>
          </a:extLst>
        </a:blip>
        <a:stretch>
          <a:fillRect/>
        </a:stretch>
      </xdr:blipFill>
      <xdr:spPr>
        <a:xfrm>
          <a:off x="6484620" y="60960"/>
          <a:ext cx="426720" cy="335280"/>
        </a:xfrm>
        <a:prstGeom prst="rect">
          <a:avLst/>
        </a:prstGeom>
      </xdr:spPr>
    </xdr:pic>
    <xdr:clientData/>
  </xdr:twoCellAnchor>
  <xdr:twoCellAnchor editAs="oneCell">
    <xdr:from>
      <xdr:col>0</xdr:col>
      <xdr:colOff>0</xdr:colOff>
      <xdr:row>14</xdr:row>
      <xdr:rowOff>181280</xdr:rowOff>
    </xdr:from>
    <xdr:to>
      <xdr:col>2</xdr:col>
      <xdr:colOff>213360</xdr:colOff>
      <xdr:row>22</xdr:row>
      <xdr:rowOff>97460</xdr:rowOff>
    </xdr:to>
    <mc:AlternateContent xmlns:mc="http://schemas.openxmlformats.org/markup-compatibility/2006" xmlns:a14="http://schemas.microsoft.com/office/drawing/2010/main">
      <mc:Choice Requires="a14">
        <xdr:graphicFrame macro="">
          <xdr:nvGraphicFramePr>
            <xdr:cNvPr id="27" name="Continental Group 1">
              <a:extLst>
                <a:ext uri="{FF2B5EF4-FFF2-40B4-BE49-F238E27FC236}">
                  <a16:creationId xmlns:a16="http://schemas.microsoft.com/office/drawing/2014/main" id="{18F64739-8D3B-4128-9221-072103BD0275}"/>
                </a:ext>
              </a:extLst>
            </xdr:cNvPr>
            <xdr:cNvGraphicFramePr/>
          </xdr:nvGraphicFramePr>
          <xdr:xfrm>
            <a:off x="0" y="0"/>
            <a:ext cx="0" cy="0"/>
          </xdr:xfrm>
          <a:graphic>
            <a:graphicData uri="http://schemas.microsoft.com/office/drawing/2010/slicer">
              <sle:slicer xmlns:sle="http://schemas.microsoft.com/office/drawing/2010/slicer" name="Continental Group 1"/>
            </a:graphicData>
          </a:graphic>
        </xdr:graphicFrame>
      </mc:Choice>
      <mc:Fallback xmlns="">
        <xdr:sp macro="" textlink="">
          <xdr:nvSpPr>
            <xdr:cNvPr id="0" name=""/>
            <xdr:cNvSpPr>
              <a:spLocks noTextEdit="1"/>
            </xdr:cNvSpPr>
          </xdr:nvSpPr>
          <xdr:spPr>
            <a:xfrm>
              <a:off x="0" y="2786257"/>
              <a:ext cx="1436104" cy="140473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88604</xdr:colOff>
      <xdr:row>18</xdr:row>
      <xdr:rowOff>168349</xdr:rowOff>
    </xdr:from>
    <xdr:to>
      <xdr:col>20</xdr:col>
      <xdr:colOff>593651</xdr:colOff>
      <xdr:row>31</xdr:row>
      <xdr:rowOff>65921</xdr:rowOff>
    </xdr:to>
    <mc:AlternateContent xmlns:mc="http://schemas.openxmlformats.org/markup-compatibility/2006" xmlns:a14="http://schemas.microsoft.com/office/drawing/2010/main">
      <mc:Choice Requires="a14">
        <xdr:graphicFrame macro="">
          <xdr:nvGraphicFramePr>
            <xdr:cNvPr id="29" name="Country 1">
              <a:extLst>
                <a:ext uri="{FF2B5EF4-FFF2-40B4-BE49-F238E27FC236}">
                  <a16:creationId xmlns:a16="http://schemas.microsoft.com/office/drawing/2014/main" id="{AF6FCA37-E138-412F-A890-0C6C344BC95D}"/>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1093302" y="3517605"/>
              <a:ext cx="1701209" cy="23164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94451</xdr:colOff>
      <xdr:row>2</xdr:row>
      <xdr:rowOff>103135</xdr:rowOff>
    </xdr:from>
    <xdr:to>
      <xdr:col>20</xdr:col>
      <xdr:colOff>593650</xdr:colOff>
      <xdr:row>18</xdr:row>
      <xdr:rowOff>156298</xdr:rowOff>
    </xdr:to>
    <mc:AlternateContent xmlns:mc="http://schemas.openxmlformats.org/markup-compatibility/2006" xmlns:a14="http://schemas.microsoft.com/office/drawing/2010/main">
      <mc:Choice Requires="a14">
        <xdr:graphicFrame macro="">
          <xdr:nvGraphicFramePr>
            <xdr:cNvPr id="19" name="ProductName 1">
              <a:extLst>
                <a:ext uri="{FF2B5EF4-FFF2-40B4-BE49-F238E27FC236}">
                  <a16:creationId xmlns:a16="http://schemas.microsoft.com/office/drawing/2014/main" id="{B553219B-CC5A-479B-8478-7951706CFDAC}"/>
                </a:ext>
              </a:extLst>
            </xdr:cNvPr>
            <xdr:cNvGraphicFramePr/>
          </xdr:nvGraphicFramePr>
          <xdr:xfrm>
            <a:off x="0" y="0"/>
            <a:ext cx="0" cy="0"/>
          </xdr:xfrm>
          <a:graphic>
            <a:graphicData uri="http://schemas.microsoft.com/office/drawing/2010/slicer">
              <sle:slicer xmlns:sle="http://schemas.microsoft.com/office/drawing/2010/slicer" name="ProductName 1"/>
            </a:graphicData>
          </a:graphic>
        </xdr:graphicFrame>
      </mc:Choice>
      <mc:Fallback xmlns="">
        <xdr:sp macro="" textlink="">
          <xdr:nvSpPr>
            <xdr:cNvPr id="0" name=""/>
            <xdr:cNvSpPr>
              <a:spLocks noTextEdit="1"/>
            </xdr:cNvSpPr>
          </xdr:nvSpPr>
          <xdr:spPr>
            <a:xfrm>
              <a:off x="11099149" y="475275"/>
              <a:ext cx="1721943" cy="30302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08564813" createdVersion="5" refreshedVersion="8" minRefreshableVersion="3" recordCount="0" supportSubquery="1" supportAdvancedDrill="1" xr:uid="{C748E9AC-0AFA-495F-9704-5332D9CE1D51}">
  <cacheSource type="external" connectionId="7"/>
  <cacheFields count="3">
    <cacheField name="[Measures].[Sum of Sales Amount]" caption="Sum of Sales Amount" numFmtId="0" hierarchy="124" level="32767"/>
    <cacheField name="[FinalSheetExternalData_3].[Date (Quarter)].[Date (Quarter)]" caption="Date (Quarter)" numFmtId="0" hierarchy="112" level="1">
      <sharedItems count="4">
        <s v="Qtr1"/>
        <s v="Qtr2"/>
        <s v="Qtr3"/>
        <s v="Qtr4"/>
      </sharedItems>
    </cacheField>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2"/>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2" memberValueDatatype="130" unbalanced="0">
      <fieldsUsage count="2">
        <fieldUsage x="-1"/>
        <fieldUsage x="1"/>
      </fieldsUsage>
    </cacheHierarchy>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3194446" createdVersion="5" refreshedVersion="8" minRefreshableVersion="3" recordCount="0" supportSubquery="1" supportAdvancedDrill="1" xr:uid="{13841058-F7EA-4CF2-B3B8-C447D9EA1E22}">
  <cacheSource type="external" connectionId="7"/>
  <cacheFields count="2">
    <cacheField name="[Measures].[Sum of Sales Amount]" caption="Sum of Sales Amount" numFmtId="0" hierarchy="124" level="32767"/>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1"/>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3425924" createdVersion="5" refreshedVersion="8" minRefreshableVersion="3" recordCount="0" supportSubquery="1" supportAdvancedDrill="1" xr:uid="{AB15B39C-4A14-4343-9A33-FD67CF6258AC}">
  <cacheSource type="external" connectionId="7"/>
  <cacheFields count="2">
    <cacheField name="[Measures].[Count of CustomerKey]" caption="Count of CustomerKey" numFmtId="0" hierarchy="128" level="32767"/>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1"/>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oneField="1" hidden="1">
      <fieldsUsage count="1">
        <fieldUsage x="0"/>
      </fieldsUsage>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3657408" createdVersion="5" refreshedVersion="8" minRefreshableVersion="3" recordCount="0" supportSubquery="1" supportAdvancedDrill="1" xr:uid="{769711D1-8FA5-40E4-8D53-5DBBD80BBC80}">
  <cacheSource type="external" connectionId="7"/>
  <cacheFields count="2">
    <cacheField name="[Measures].[Sum of Profit]" caption="Sum of Profit" numFmtId="0" hierarchy="131" level="32767"/>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1"/>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oneField="1" hidden="1">
      <fieldsUsage count="1">
        <fieldUsage x="0"/>
      </fieldsUsage>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3888885" createdVersion="5" refreshedVersion="8" minRefreshableVersion="3" recordCount="0" supportSubquery="1" supportAdvancedDrill="1" xr:uid="{FCF77E1B-D442-4B8A-9EDA-E2B8FBF32701}">
  <cacheSource type="external" connectionId="7"/>
  <cacheFields count="2">
    <cacheField name="[Measures].[Sum of OrderQuantity]" caption="Sum of OrderQuantity" numFmtId="0" hierarchy="132" level="32767"/>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1"/>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oneField="1" hidden="1">
      <fieldsUsage count="1">
        <fieldUsage x="0"/>
      </fieldsUsage>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4467593" createdVersion="5" refreshedVersion="8" minRefreshableVersion="3" recordCount="0" supportSubquery="1" supportAdvancedDrill="1" xr:uid="{0F801D61-D309-40EA-9861-25B76B80C64A}">
  <cacheSource type="external" connectionId="7"/>
  <cacheFields count="3">
    <cacheField name="[Measures].[Sum of Sales Amount]" caption="Sum of Sales Amount" numFmtId="0" hierarchy="124" level="32767"/>
    <cacheField name="[FinalSheetExternalData_3].[Date (Month)].[Date (Month)]" caption="Date (Month)" numFmtId="0" hierarchy="113" level="1">
      <sharedItems count="12">
        <s v="Jan"/>
        <s v="Feb"/>
        <s v="Mar"/>
        <s v="Apr"/>
        <s v="May"/>
        <s v="Jun"/>
        <s v="Jul"/>
        <s v="Aug"/>
        <s v="Sep"/>
        <s v="Oct"/>
        <s v="Nov"/>
        <s v="Dec"/>
      </sharedItems>
    </cacheField>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2"/>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2" memberValueDatatype="130" unbalanced="0">
      <fieldsUsage count="2">
        <fieldUsage x="-1"/>
        <fieldUsage x="1"/>
      </fieldsUsage>
    </cacheHierarchy>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2962962" createdVersion="5" refreshedVersion="8" minRefreshableVersion="3" recordCount="0" supportSubquery="1" supportAdvancedDrill="1" xr:uid="{A2AA9DB2-675F-4F61-B74C-6A98E32D12FA}">
  <cacheSource type="external" connectionId="7"/>
  <cacheFields count="2">
    <cacheField name="[FinalSheetExternalData_3].[ProductName].[ProductName]" caption="ProductName" numFmtId="0" hierarchy="82" level="1">
      <sharedItems count="130">
        <s v="All-Purpose Bike Stand"/>
        <s v="AWC Logo Cap"/>
        <s v="Bike Wash - Dissolver"/>
        <s v="Classic Vest, L"/>
        <s v="Classic Vest, M"/>
        <s v="Classic Vest, S"/>
        <s v="Fender Set - Mountain"/>
        <s v="Half-Finger Gloves, L"/>
        <s v="Half-Finger Gloves, M"/>
        <s v="Half-Finger Gloves, S"/>
        <s v="Hitch Rack - 4-Bike"/>
        <s v="HL Mountain Tire"/>
        <s v="HL Road Tire"/>
        <s v="Hydration Pack - 70 oz."/>
        <s v="LL Mountain Tire"/>
        <s v="LL Road Tire"/>
        <s v="Long-Sleeve Logo Jersey, L"/>
        <s v="Long-Sleeve Logo Jersey, M"/>
        <s v="Long-Sleeve Logo Jersey, S"/>
        <s v="Long-Sleeve Logo Jersey, XL"/>
        <s v="ML Mountain Tire"/>
        <s v="ML Road Tire"/>
        <s v="Mountain Bottle Cage"/>
        <s v="Mountain Tire Tube"/>
        <s v="Mountain-100 Black, 38"/>
        <s v="Mountain-100 Black, 42"/>
        <s v="Mountain-100 Black, 44"/>
        <s v="Mountain-100 Black, 48"/>
        <s v="Mountain-100 Silver, 38"/>
        <s v="Mountain-100 Silver, 42"/>
        <s v="Mountain-100 Silver, 44"/>
        <s v="Mountain-100 Silver, 48"/>
        <s v="Mountain-200 Black, 38"/>
        <s v="Mountain-200 Black, 42"/>
        <s v="Mountain-200 Black, 46"/>
        <s v="Mountain-200 Silver, 38"/>
        <s v="Mountain-200 Silver, 42"/>
        <s v="Mountain-200 Silver, 46"/>
        <s v="Mountain-400-W Silver, 38"/>
        <s v="Mountain-400-W Silver, 40"/>
        <s v="Mountain-400-W Silver, 42"/>
        <s v="Mountain-400-W Silver, 46"/>
        <s v="Mountain-500 Black, 40"/>
        <s v="Mountain-500 Black, 42"/>
        <s v="Mountain-500 Black, 44"/>
        <s v="Mountain-500 Black, 48"/>
        <s v="Mountain-500 Black, 52"/>
        <s v="Mountain-500 Silver, 40"/>
        <s v="Mountain-500 Silver, 42"/>
        <s v="Mountain-500 Silver, 44"/>
        <s v="Mountain-500 Silver, 48"/>
        <s v="Mountain-500 Silver, 52"/>
        <s v="Patch Kit/8 Patches"/>
        <s v="Racing Socks, L"/>
        <s v="Racing Socks, M"/>
        <s v="Road Bottle Cage"/>
        <s v="Road Tire Tube"/>
        <s v="Road-150 Red, 44"/>
        <s v="Road-150 Red, 48"/>
        <s v="Road-150 Red, 52"/>
        <s v="Road-150 Red, 56"/>
        <s v="Road-150 Red, 62"/>
        <s v="Road-250 Black, 44"/>
        <s v="Road-250 Black, 48"/>
        <s v="Road-250 Black, 52"/>
        <s v="Road-250 Black, 58"/>
        <s v="Road-250 Red, 44"/>
        <s v="Road-250 Red, 48"/>
        <s v="Road-250 Red, 52"/>
        <s v="Road-250 Red, 58"/>
        <s v="Road-350-W Yellow, 40"/>
        <s v="Road-350-W Yellow, 42"/>
        <s v="Road-350-W Yellow, 44"/>
        <s v="Road-350-W Yellow, 48"/>
        <s v="Road-550-W Yellow, 38"/>
        <s v="Road-550-W Yellow, 40"/>
        <s v="Road-550-W Yellow, 42"/>
        <s v="Road-550-W Yellow, 44"/>
        <s v="Road-550-W Yellow, 48"/>
        <s v="Road-650 Black, 44"/>
        <s v="Road-650 Black, 48"/>
        <s v="Road-650 Black, 52"/>
        <s v="Road-650 Black, 58"/>
        <s v="Road-650 Black, 60"/>
        <s v="Road-650 Black, 62"/>
        <s v="Road-650 Red, 44"/>
        <s v="Road-650 Red, 48"/>
        <s v="Road-650 Red, 52"/>
        <s v="Road-650 Red, 58"/>
        <s v="Road-650 Red, 60"/>
        <s v="Road-650 Red, 62"/>
        <s v="Road-750 Black, 44"/>
        <s v="Road-750 Black, 48"/>
        <s v="Road-750 Black, 52"/>
        <s v="Road-750 Black, 58"/>
        <s v="Short-Sleeve Classic Jersey, L"/>
        <s v="Short-Sleeve Classic Jersey, M"/>
        <s v="Short-Sleeve Classic Jersey, S"/>
        <s v="Short-Sleeve Classic Jersey, XL"/>
        <s v="Sport-100 Helmet, Black"/>
        <s v="Sport-100 Helmet, Blue"/>
        <s v="Sport-100 Helmet, Red"/>
        <s v="Touring Tire"/>
        <s v="Touring Tire Tube"/>
        <s v="Touring-1000 Blue, 46"/>
        <s v="Touring-1000 Blue, 50"/>
        <s v="Touring-1000 Blue, 54"/>
        <s v="Touring-1000 Blue, 60"/>
        <s v="Touring-1000 Yellow, 46"/>
        <s v="Touring-1000 Yellow, 50"/>
        <s v="Touring-1000 Yellow, 54"/>
        <s v="Touring-1000 Yellow, 60"/>
        <s v="Touring-2000 Blue, 46"/>
        <s v="Touring-2000 Blue, 50"/>
        <s v="Touring-2000 Blue, 54"/>
        <s v="Touring-2000 Blue, 60"/>
        <s v="Touring-3000 Blue, 44"/>
        <s v="Touring-3000 Blue, 50"/>
        <s v="Touring-3000 Blue, 54"/>
        <s v="Touring-3000 Blue, 58"/>
        <s v="Touring-3000 Blue, 62"/>
        <s v="Touring-3000 Yellow, 44"/>
        <s v="Touring-3000 Yellow, 50"/>
        <s v="Touring-3000 Yellow, 54"/>
        <s v="Touring-3000 Yellow, 58"/>
        <s v="Touring-3000 Yellow, 62"/>
        <s v="Water Bottle - 30 oz."/>
        <s v="Women's Mountain Shorts, L"/>
        <s v="Women's Mountain Shorts, M"/>
        <s v="Women's Mountain Shorts, S"/>
      </sharedItems>
    </cacheField>
    <cacheField name="[Measures].[Sum of Sales Amount]" caption="Sum of Sales Amount" numFmtId="0" hierarchy="124" level="32767"/>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0"/>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1"/>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3093148148" createdVersion="5" refreshedVersion="8" minRefreshableVersion="3" recordCount="0" supportSubquery="1" supportAdvancedDrill="1" xr:uid="{FD0445CC-86BC-40C6-97CF-AB1421B91941}">
  <cacheSource type="external" connectionId="7"/>
  <cacheFields count="2">
    <cacheField name="[Measures].[Sum of Sales Amount]" caption="Sum of Sales Amount" numFmtId="0" hierarchy="124" level="32767"/>
    <cacheField name="[FinalSheetExternalData_3].[ProductName].[ProductName]" caption="ProductName" numFmtId="0" hierarchy="82" level="1">
      <sharedItems count="10">
        <s v="Mountain-200 Black, 38"/>
        <s v="Mountain-200 Black, 42"/>
        <s v="Mountain-200 Black, 46"/>
        <s v="Mountain-200 Silver, 38"/>
        <s v="Mountain-200 Silver, 42"/>
        <s v="Mountain-200 Silver, 46"/>
        <s v="Road-150 Red, 48"/>
        <s v="Road-150 Red, 52"/>
        <s v="Road-150 Red, 56"/>
        <s v="Road-150 Red, 62"/>
      </sharedItems>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2"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1"/>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2"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0.806182754626" createdVersion="3" refreshedVersion="8" minRefreshableVersion="3" recordCount="0" supportSubquery="1" supportAdvancedDrill="1" xr:uid="{20685629-160A-49A7-B5F0-6914DD74AE6B}">
  <cacheSource type="external" connectionId="7">
    <extLst>
      <ext xmlns:x14="http://schemas.microsoft.com/office/spreadsheetml/2009/9/main" uri="{F057638F-6D5F-4e77-A914-E7F072B9BCA8}">
        <x14:sourceConnection name="ThisWorkbookDataModel"/>
      </ext>
    </extLst>
  </cacheSource>
  <cacheFields count="0"/>
  <cacheHierarchies count="134">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55220024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0914352" createdVersion="5" refreshedVersion="8" minRefreshableVersion="3" recordCount="0" supportSubquery="1" supportAdvancedDrill="1" xr:uid="{B72E3C12-2B3C-4CEF-A6BC-F908A4BFB2EF}">
  <cacheSource type="external" connectionId="7"/>
  <cacheFields count="3">
    <cacheField name="[Measures].[Sum of Sales Amount]" caption="Sum of Sales Amount" numFmtId="0" hierarchy="124" level="32767"/>
    <cacheField name="[FinalSheetExternalData_3].[Date (Year)].[Date (Year)]" caption="Date (Year)" numFmtId="0" hierarchy="111" level="1">
      <sharedItems count="5">
        <s v="2010"/>
        <s v="2011"/>
        <s v="2012"/>
        <s v="2013"/>
        <s v="2014"/>
      </sharedItems>
    </cacheField>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2"/>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1"/>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09606482" createdVersion="5" refreshedVersion="8" minRefreshableVersion="3" recordCount="0" supportSubquery="1" supportAdvancedDrill="1" xr:uid="{17B91669-E7AE-4764-B5D5-BB6BC219BC34}">
  <cacheSource type="external" connectionId="7"/>
  <cacheFields count="4">
    <cacheField name="[FinalSheetExternalData_3].[Date (Year)].[Date (Year)]" caption="Date (Year)" numFmtId="0" hierarchy="111" level="1">
      <sharedItems count="5">
        <s v="2010"/>
        <s v="2011"/>
        <s v="2012"/>
        <s v="2013"/>
        <s v="2014"/>
      </sharedItems>
    </cacheField>
    <cacheField name="[Measures].[Sum of ProductionCost]" caption="Sum of ProductionCost" numFmtId="0" hierarchy="125" level="32767"/>
    <cacheField name="[Measures].[Sum of Sales Amount]" caption="Sum of Sales Amount" numFmtId="0" hierarchy="124" level="32767"/>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3"/>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2" memberValueDatatype="130" unbalanced="0">
      <fieldsUsage count="2">
        <fieldUsage x="-1"/>
        <fieldUsage x="0"/>
      </fieldsUsage>
    </cacheHierarchy>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2"/>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oneField="1" hidden="1">
      <fieldsUsage count="1">
        <fieldUsage x="1"/>
      </fieldsUsage>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0185183" createdVersion="5" refreshedVersion="8" minRefreshableVersion="3" recordCount="0" supportSubquery="1" supportAdvancedDrill="1" xr:uid="{F678C42A-12CA-4FA7-84E9-5EFADC4D1F7D}">
  <cacheSource type="external" connectionId="7"/>
  <cacheFields count="3">
    <cacheField name="[Measures].[Sum of Sales Amount]" caption="Sum of Sales Amount" numFmtId="0" hierarchy="124" level="32767"/>
    <cacheField name="[FinalSheetExternalData_3].[Date (Month)].[Date (Month)]" caption="Date (Month)" numFmtId="0" hierarchy="113" level="1">
      <sharedItems count="12">
        <s v="Jan"/>
        <s v="Feb"/>
        <s v="Mar"/>
        <s v="Apr"/>
        <s v="May"/>
        <s v="Jun"/>
        <s v="Jul"/>
        <s v="Aug"/>
        <s v="Sep"/>
        <s v="Oct"/>
        <s v="Nov"/>
        <s v="Dec"/>
      </sharedItems>
    </cacheField>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2"/>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2" memberValueDatatype="130" unbalanced="0">
      <fieldsUsage count="2">
        <fieldUsage x="-1"/>
        <fieldUsage x="1"/>
      </fieldsUsage>
    </cacheHierarchy>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0763891" createdVersion="5" refreshedVersion="8" minRefreshableVersion="3" recordCount="0" supportSubquery="1" supportAdvancedDrill="1" xr:uid="{CF5C0DEF-43ED-4B8F-9005-40317AA7775E}">
  <cacheSource type="external" connectionId="7"/>
  <cacheFields count="3">
    <cacheField name="[Measures].[Sum of Sales Amount]" caption="Sum of Sales Amount" numFmtId="0" hierarchy="124" level="32767"/>
    <cacheField name="[DimSalesTerritory].[SalesTerritoryCountry].[SalesTerritoryCountry]" caption="SalesTerritoryCountry" numFmtId="0" hierarchy="79" level="1">
      <sharedItems count="6">
        <s v="Australia"/>
        <s v="Canada"/>
        <s v="France"/>
        <s v="Germany"/>
        <s v="United Kingdom"/>
        <s v="United States"/>
      </sharedItems>
    </cacheField>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2"/>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1226853" createdVersion="5" refreshedVersion="8" minRefreshableVersion="3" recordCount="0" supportSubquery="1" supportAdvancedDrill="1" xr:uid="{D9B13A09-423E-460D-8A1A-EBE89D0F6031}">
  <cacheSource type="external" connectionId="7"/>
  <cacheFields count="3">
    <cacheField name="[DimSalesTerritory].[SalesTerritoryCountry].[SalesTerritoryCountry]" caption="SalesTerritoryCountry" numFmtId="0" hierarchy="79" level="1">
      <sharedItems count="6">
        <s v="Australia"/>
        <s v="Canada"/>
        <s v="France"/>
        <s v="Germany"/>
        <s v="United Kingdom"/>
        <s v="United States"/>
      </sharedItems>
    </cacheField>
    <cacheField name="[Measures].[Count of CustomerKey]" caption="Count of CustomerKey" numFmtId="0" hierarchy="128" level="32767"/>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2"/>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oneField="1" hidden="1">
      <fieldsUsage count="1">
        <fieldUsage x="1"/>
      </fieldsUsage>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1805553" createdVersion="5" refreshedVersion="8" minRefreshableVersion="3" recordCount="0" supportSubquery="1" supportAdvancedDrill="1" xr:uid="{A617506B-1630-4F3D-A08F-84698F22F0F8}">
  <cacheSource type="external" connectionId="7"/>
  <cacheFields count="3">
    <cacheField name="[DimSalesTerritory].[SalesTerritoryCountry].[SalesTerritoryCountry]" caption="SalesTerritoryCountry" numFmtId="0" hierarchy="79" level="1">
      <sharedItems count="6">
        <s v="Australia"/>
        <s v="Canada"/>
        <s v="France"/>
        <s v="Germany"/>
        <s v="United Kingdom"/>
        <s v="United States"/>
      </sharedItems>
    </cacheField>
    <cacheField name="[Measures].[Count of CustomerKey]" caption="Count of CustomerKey" numFmtId="0" hierarchy="128" level="32767"/>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2"/>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oneField="1" hidden="1">
      <fieldsUsage count="1">
        <fieldUsage x="1"/>
      </fieldsUsage>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2152776" createdVersion="5" refreshedVersion="8" minRefreshableVersion="3" recordCount="0" supportSubquery="1" supportAdvancedDrill="1" xr:uid="{438314B9-4B0F-40DD-87B0-86E196C814F8}">
  <cacheSource type="external" connectionId="7"/>
  <cacheFields count="3">
    <cacheField name="[DimSalesTerritory].[SalesTerritoryCountry].[SalesTerritoryCountry]" caption="SalesTerritoryCountry" numFmtId="0" hierarchy="79" level="1">
      <sharedItems count="6">
        <s v="Australia"/>
        <s v="Canada"/>
        <s v="France"/>
        <s v="Germany"/>
        <s v="United Kingdom"/>
        <s v="United States"/>
      </sharedItems>
    </cacheField>
    <cacheField name="[Measures].[Sum of UnitPrice]" caption="Sum of UnitPrice" numFmtId="0" hierarchy="130" level="32767"/>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2"/>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hidden="1">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oneField="1" hidden="1">
      <fieldsUsage count="1">
        <fieldUsage x="1"/>
      </fieldsUsage>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hidden="1">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pan NAG" refreshedDate="46027.5297125" createdVersion="5" refreshedVersion="8" minRefreshableVersion="3" recordCount="0" supportSubquery="1" supportAdvancedDrill="1" xr:uid="{B88F4204-C0DE-4326-8856-66ECD4BE63AB}">
  <cacheSource type="external" connectionId="7"/>
  <cacheFields count="4">
    <cacheField name="[Measures].[Sum of Sales Amount]" caption="Sum of Sales Amount" numFmtId="0" hierarchy="124" level="32767"/>
    <cacheField name="[Measures].[Sum of Profit]" caption="Sum of Profit" numFmtId="0" hierarchy="131" level="32767"/>
    <cacheField name="[DimSalesTerritory].[SalesTerritoryRegion].[SalesTerritoryRegion]" caption="SalesTerritoryRegion" numFmtId="0" hierarchy="78" level="1">
      <sharedItems count="10">
        <s v="Australia"/>
        <s v="Canada"/>
        <s v="Central"/>
        <s v="France"/>
        <s v="Germany"/>
        <s v="Northeast"/>
        <s v="Northwest"/>
        <s v="Southeast"/>
        <s v="Southwest"/>
        <s v="United Kingdom"/>
      </sharedItems>
    </cacheField>
    <cacheField name="[FinalSheetExternalData_3].[ProductName].[ProductName]" caption="ProductName" numFmtId="0" hierarchy="82" level="1">
      <sharedItems containsSemiMixedTypes="0" containsNonDate="0" containsString="0"/>
    </cacheField>
  </cacheFields>
  <cacheHierarchies count="135">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Suffix]" caption="Suffix" attribute="1" defaultMemberUniqueName="[Dimcustomer].[Suffix].[All]" allUniqueName="[Dimcustomer].[Suffix].[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130"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_xlnm#_FilterDatabase].[ProductKey]" caption="ProductKey" attribute="1" defaultMemberUniqueName="[DimProduct_xlnm#_FilterDatabase].[ProductKey].[All]" allUniqueName="[DimProduct_xlnm#_FilterDatabase].[ProductKey].[All]" dimensionUniqueName="[DimProduct_xlnm#_FilterDatabase]" displayFolder="" count="0" memberValueDatatype="5" unbalanced="0"/>
    <cacheHierarchy uniqueName="[DimProduct_xlnm#_FilterDatabase].[Unit price]" caption="Unit price" attribute="1" defaultMemberUniqueName="[DimProduct_xlnm#_FilterDatabase].[Unit price].[All]" allUniqueName="[DimProduct_xlnm#_FilterDatabase].[Unit price].[All]" dimensionUniqueName="[DimProduct_xlnm#_FilterDatabase]" displayFolder="" count="0" memberValueDatatype="130" unbalanced="0"/>
    <cacheHierarchy uniqueName="[DimProduct_xlnm#_FilterDatabase].[ProductAlternateKey]" caption="ProductAlternateKey" attribute="1" defaultMemberUniqueName="[DimProduct_xlnm#_FilterDatabase].[ProductAlternateKey].[All]" allUniqueName="[DimProduct_xlnm#_FilterDatabase].[ProductAlternateKey].[All]" dimensionUniqueName="[DimProduct_xlnm#_FilterDatabase]" displayFolder="" count="0" memberValueDatatype="130" unbalanced="0"/>
    <cacheHierarchy uniqueName="[DimProduct_xlnm#_FilterDatabase].[ProductSubcategoryKey]" caption="ProductSubcategoryKey" attribute="1" defaultMemberUniqueName="[DimProduct_xlnm#_FilterDatabase].[ProductSubcategoryKey].[All]" allUniqueName="[DimProduct_xlnm#_FilterDatabase].[ProductSubcategoryKey].[All]" dimensionUniqueName="[DimProduct_xlnm#_FilterDatabase]" displayFolder="" count="0" memberValueDatatype="130" unbalanced="0"/>
    <cacheHierarchy uniqueName="[DimProduct_xlnm#_FilterDatabase].[WeightUnitMeasureCode]" caption="WeightUnitMeasureCode" attribute="1" defaultMemberUniqueName="[DimProduct_xlnm#_FilterDatabase].[WeightUnitMeasureCode].[All]" allUniqueName="[DimProduct_xlnm#_FilterDatabase].[WeightUnitMeasureCode].[All]" dimensionUniqueName="[DimProduct_xlnm#_FilterDatabase]" displayFolder="" count="0" memberValueDatatype="130" unbalanced="0"/>
    <cacheHierarchy uniqueName="[DimProduct_xlnm#_FilterDatabase].[SizeUnitMeasureCode]" caption="SizeUnitMeasureCode" attribute="1" defaultMemberUniqueName="[DimProduct_xlnm#_FilterDatabase].[SizeUnitMeasureCode].[All]" allUniqueName="[DimProduct_xlnm#_FilterDatabase].[SizeUnitMeasureCode].[All]" dimensionUniqueName="[DimProduct_xlnm#_FilterDatabase]" displayFolder="" count="0" memberValueDatatype="130" unbalanced="0"/>
    <cacheHierarchy uniqueName="[DimProduct_xlnm#_FilterDatabase].[EnglishProductName]" caption="EnglishProductName" attribute="1" defaultMemberUniqueName="[DimProduct_xlnm#_FilterDatabase].[EnglishProductName].[All]" allUniqueName="[DimProduct_xlnm#_FilterDatabase].[EnglishProductName].[All]" dimensionUniqueName="[DimProduct_xlnm#_FilterDatabase]" displayFolder="" count="0" memberValueDatatype="130" unbalanced="0"/>
    <cacheHierarchy uniqueName="[DimProduct_xlnm#_FilterDatabase].[SpanishProductName]" caption="SpanishProductName" attribute="1" defaultMemberUniqueName="[DimProduct_xlnm#_FilterDatabase].[SpanishProductName].[All]" allUniqueName="[DimProduct_xlnm#_FilterDatabase].[SpanishProductName].[All]" dimensionUniqueName="[DimProduct_xlnm#_FilterDatabase]" displayFolder="" count="0" memberValueDatatype="130" unbalanced="0"/>
    <cacheHierarchy uniqueName="[DimProduct_xlnm#_FilterDatabase].[FrenchProductName]" caption="FrenchProductName" attribute="1" defaultMemberUniqueName="[DimProduct_xlnm#_FilterDatabase].[FrenchProductName].[All]" allUniqueName="[DimProduct_xlnm#_FilterDatabase].[FrenchProductName].[All]" dimensionUniqueName="[DimProduct_xlnm#_FilterDatabase]" displayFolder="" count="0" memberValueDatatype="130" unbalanced="0"/>
    <cacheHierarchy uniqueName="[DimProduct_xlnm#_FilterDatabase].[StandardCost]" caption="StandardCost" attribute="1" defaultMemberUniqueName="[DimProduct_xlnm#_FilterDatabase].[StandardCost].[All]" allUniqueName="[DimProduct_xlnm#_FilterDatabase].[StandardCost].[All]" dimensionUniqueName="[DimProduct_xlnm#_FilterDatabase]" displayFolder="" count="0" memberValueDatatype="130" unbalanced="0"/>
    <cacheHierarchy uniqueName="[DimProduct_xlnm#_FilterDatabase].[FinishedGoodsFlag]" caption="FinishedGoodsFlag" attribute="1" defaultMemberUniqueName="[DimProduct_xlnm#_FilterDatabase].[FinishedGoodsFlag].[All]" allUniqueName="[DimProduct_xlnm#_FilterDatabase].[FinishedGoodsFlag].[All]" dimensionUniqueName="[DimProduct_xlnm#_FilterDatabase]" displayFolder="" count="0" memberValueDatatype="11" unbalanced="0"/>
    <cacheHierarchy uniqueName="[DimProduct_xlnm#_FilterDatabase].[Color]" caption="Color" attribute="1" defaultMemberUniqueName="[DimProduct_xlnm#_FilterDatabase].[Color].[All]" allUniqueName="[DimProduct_xlnm#_FilterDatabase].[Color].[All]" dimensionUniqueName="[DimProduct_xlnm#_FilterDatabase]" displayFolder="" count="0" memberValueDatatype="130" unbalanced="0"/>
    <cacheHierarchy uniqueName="[DimProduct_xlnm#_FilterDatabase].[SafetyStockLevel]" caption="SafetyStockLevel" attribute="1" defaultMemberUniqueName="[DimProduct_xlnm#_FilterDatabase].[SafetyStockLevel].[All]" allUniqueName="[DimProduct_xlnm#_FilterDatabase].[SafetyStockLevel].[All]" dimensionUniqueName="[DimProduct_xlnm#_FilterDatabase]" displayFolder="" count="0" memberValueDatatype="5" unbalanced="0"/>
    <cacheHierarchy uniqueName="[DimProduct_xlnm#_FilterDatabase].[ReorderPoint]" caption="ReorderPoint" attribute="1" defaultMemberUniqueName="[DimProduct_xlnm#_FilterDatabase].[ReorderPoint].[All]" allUniqueName="[DimProduct_xlnm#_FilterDatabase].[ReorderPoint].[All]" dimensionUniqueName="[DimProduct_xlnm#_FilterDatabase]" displayFolder="" count="0" memberValueDatatype="5" unbalanced="0"/>
    <cacheHierarchy uniqueName="[DimProduct_xlnm#_FilterDatabase].[ListPrice]" caption="ListPrice" attribute="1" defaultMemberUniqueName="[DimProduct_xlnm#_FilterDatabase].[ListPrice].[All]" allUniqueName="[DimProduct_xlnm#_FilterDatabase].[ListPrice].[All]" dimensionUniqueName="[DimProduct_xlnm#_FilterDatabase]" displayFolder="" count="0" memberValueDatatype="130" unbalanced="0"/>
    <cacheHierarchy uniqueName="[DimProduct_xlnm#_FilterDatabase].[Size]" caption="Size" attribute="1" defaultMemberUniqueName="[DimProduct_xlnm#_FilterDatabase].[Size].[All]" allUniqueName="[DimProduct_xlnm#_FilterDatabase].[Size].[All]" dimensionUniqueName="[DimProduct_xlnm#_FilterDatabase]" displayFolder="" count="0" memberValueDatatype="130" unbalanced="0"/>
    <cacheHierarchy uniqueName="[DimProduct_xlnm#_FilterDatabase].[SizeRange]" caption="SizeRange" attribute="1" defaultMemberUniqueName="[DimProduct_xlnm#_FilterDatabase].[SizeRange].[All]" allUniqueName="[DimProduct_xlnm#_FilterDatabase].[SizeRange].[All]" dimensionUniqueName="[DimProduct_xlnm#_FilterDatabase]" displayFolder="" count="0" memberValueDatatype="130" unbalanced="0"/>
    <cacheHierarchy uniqueName="[DimProduct_xlnm#_FilterDatabase].[Weight]" caption="Weight" attribute="1" defaultMemberUniqueName="[DimProduct_xlnm#_FilterDatabase].[Weight].[All]" allUniqueName="[DimProduct_xlnm#_FilterDatabase].[Weight].[All]" dimensionUniqueName="[DimProduct_xlnm#_FilterDatabase]" displayFolder="" count="0" memberValueDatatype="130" unbalanced="0"/>
    <cacheHierarchy uniqueName="[DimProduct_xlnm#_FilterDatabase].[DaysToManufacture]" caption="DaysToManufacture" attribute="1" defaultMemberUniqueName="[DimProduct_xlnm#_FilterDatabase].[DaysToManufacture].[All]" allUniqueName="[DimProduct_xlnm#_FilterDatabase].[DaysToManufacture].[All]" dimensionUniqueName="[DimProduct_xlnm#_FilterDatabase]" displayFolder="" count="0" memberValueDatatype="5" unbalanced="0"/>
    <cacheHierarchy uniqueName="[DimProduct_xlnm#_FilterDatabase].[ProductLine]" caption="ProductLine" attribute="1" defaultMemberUniqueName="[DimProduct_xlnm#_FilterDatabase].[ProductLine].[All]" allUniqueName="[DimProduct_xlnm#_FilterDatabase].[ProductLine].[All]" dimensionUniqueName="[DimProduct_xlnm#_FilterDatabase]" displayFolder="" count="0" memberValueDatatype="130" unbalanced="0"/>
    <cacheHierarchy uniqueName="[DimProduct_xlnm#_FilterDatabase].[DealerPrice]" caption="DealerPrice" attribute="1" defaultMemberUniqueName="[DimProduct_xlnm#_FilterDatabase].[DealerPrice].[All]" allUniqueName="[DimProduct_xlnm#_FilterDatabase].[DealerPrice].[All]" dimensionUniqueName="[DimProduct_xlnm#_FilterDatabase]" displayFolder="" count="0" memberValueDatatype="130" unbalanced="0"/>
    <cacheHierarchy uniqueName="[DimProduct_xlnm#_FilterDatabase].[Class]" caption="Class" attribute="1" defaultMemberUniqueName="[DimProduct_xlnm#_FilterDatabase].[Class].[All]" allUniqueName="[DimProduct_xlnm#_FilterDatabase].[Class].[All]" dimensionUniqueName="[DimProduct_xlnm#_FilterDatabase]" displayFolder="" count="0" memberValueDatatype="130" unbalanced="0"/>
    <cacheHierarchy uniqueName="[DimProduct_xlnm#_FilterDatabase].[Style]" caption="Style" attribute="1" defaultMemberUniqueName="[DimProduct_xlnm#_FilterDatabase].[Style].[All]" allUniqueName="[DimProduct_xlnm#_FilterDatabase].[Style].[All]" dimensionUniqueName="[DimProduct_xlnm#_FilterDatabase]" displayFolder="" count="0" memberValueDatatype="130" unbalanced="0"/>
    <cacheHierarchy uniqueName="[DimProduct_xlnm#_FilterDatabase].[ModelName]" caption="ModelName" attribute="1" defaultMemberUniqueName="[DimProduct_xlnm#_FilterDatabase].[ModelName].[All]" allUniqueName="[DimProduct_xlnm#_FilterDatabase].[ModelName].[All]" dimensionUniqueName="[DimProduct_xlnm#_FilterDatabase]" displayFolder="" count="0" memberValueDatatype="130" unbalanced="0"/>
    <cacheHierarchy uniqueName="[DimProduct_xlnm#_FilterDatabase].[EnglishDescription]" caption="EnglishDescription" attribute="1" defaultMemberUniqueName="[DimProduct_xlnm#_FilterDatabase].[EnglishDescription].[All]" allUniqueName="[DimProduct_xlnm#_FilterDatabase].[EnglishDescription].[All]" dimensionUniqueName="[DimProduct_xlnm#_FilterDatabase]" displayFolder="" count="0" memberValueDatatype="130" unbalanced="0"/>
    <cacheHierarchy uniqueName="[DimProduct_xlnm#_FilterDatabase].[FrenchDescription]" caption="FrenchDescription" attribute="1" defaultMemberUniqueName="[DimProduct_xlnm#_FilterDatabase].[FrenchDescription].[All]" allUniqueName="[DimProduct_xlnm#_FilterDatabase].[FrenchDescription].[All]" dimensionUniqueName="[DimProduct_xlnm#_FilterDatabase]" displayFolder="" count="0" memberValueDatatype="130" unbalanced="0"/>
    <cacheHierarchy uniqueName="[DimProduct_xlnm#_FilterDatabase].[ChineseDescription]" caption="ChineseDescription" attribute="1" defaultMemberUniqueName="[DimProduct_xlnm#_FilterDatabase].[ChineseDescription].[All]" allUniqueName="[DimProduct_xlnm#_FilterDatabase].[ChineseDescription].[All]" dimensionUniqueName="[DimProduct_xlnm#_FilterDatabase]" displayFolder="" count="0" memberValueDatatype="130" unbalanced="0"/>
    <cacheHierarchy uniqueName="[DimProduct_xlnm#_FilterDatabase].[ArabicDescription]" caption="ArabicDescription" attribute="1" defaultMemberUniqueName="[DimProduct_xlnm#_FilterDatabase].[ArabicDescription].[All]" allUniqueName="[DimProduct_xlnm#_FilterDatabase].[ArabicDescription].[All]" dimensionUniqueName="[DimProduct_xlnm#_FilterDatabase]" displayFolder="" count="0" memberValueDatatype="130" unbalanced="0"/>
    <cacheHierarchy uniqueName="[DimProduct_xlnm#_FilterDatabase].[HebrewDescription]" caption="HebrewDescription" attribute="1" defaultMemberUniqueName="[DimProduct_xlnm#_FilterDatabase].[HebrewDescription].[All]" allUniqueName="[DimProduct_xlnm#_FilterDatabase].[HebrewDescription].[All]" dimensionUniqueName="[DimProduct_xlnm#_FilterDatabase]" displayFolder="" count="0" memberValueDatatype="130" unbalanced="0"/>
    <cacheHierarchy uniqueName="[DimProduct_xlnm#_FilterDatabase].[ThaiDescription]" caption="ThaiDescription" attribute="1" defaultMemberUniqueName="[DimProduct_xlnm#_FilterDatabase].[ThaiDescription].[All]" allUniqueName="[DimProduct_xlnm#_FilterDatabase].[ThaiDescription].[All]" dimensionUniqueName="[DimProduct_xlnm#_FilterDatabase]" displayFolder="" count="0" memberValueDatatype="130" unbalanced="0"/>
    <cacheHierarchy uniqueName="[DimProduct_xlnm#_FilterDatabase].[GermanDescription]" caption="GermanDescription" attribute="1" defaultMemberUniqueName="[DimProduct_xlnm#_FilterDatabase].[GermanDescription].[All]" allUniqueName="[DimProduct_xlnm#_FilterDatabase].[GermanDescription].[All]" dimensionUniqueName="[DimProduct_xlnm#_FilterDatabase]" displayFolder="" count="0" memberValueDatatype="130" unbalanced="0"/>
    <cacheHierarchy uniqueName="[DimProduct_xlnm#_FilterDatabase].[JapaneseDescription]" caption="JapaneseDescription" attribute="1" defaultMemberUniqueName="[DimProduct_xlnm#_FilterDatabase].[JapaneseDescription].[All]" allUniqueName="[DimProduct_xlnm#_FilterDatabase].[JapaneseDescription].[All]" dimensionUniqueName="[DimProduct_xlnm#_FilterDatabase]" displayFolder="" count="0" memberValueDatatype="130" unbalanced="0"/>
    <cacheHierarchy uniqueName="[DimProduct_xlnm#_FilterDatabase].[TurkishDescription]" caption="TurkishDescription" attribute="1" defaultMemberUniqueName="[DimProduct_xlnm#_FilterDatabase].[TurkishDescription].[All]" allUniqueName="[DimProduct_xlnm#_FilterDatabase].[TurkishDescription].[All]" dimensionUniqueName="[DimProduct_xlnm#_FilterDatabase]" displayFolder="" count="0" memberValueDatatype="130" unbalanced="0"/>
    <cacheHierarchy uniqueName="[DimProduct_xlnm#_FilterDatabase].[StartDate]" caption="StartDate" attribute="1" defaultMemberUniqueName="[DimProduct_xlnm#_FilterDatabase].[StartDate].[All]" allUniqueName="[DimProduct_xlnm#_FilterDatabase].[StartDate].[All]" dimensionUniqueName="[DimProduct_xlnm#_FilterDatabase]" displayFolder="" count="0" memberValueDatatype="5" unbalanced="0"/>
    <cacheHierarchy uniqueName="[DimProduct_xlnm#_FilterDatabase].[EndDate]" caption="EndDate" attribute="1" defaultMemberUniqueName="[DimProduct_xlnm#_FilterDatabase].[EndDate].[All]" allUniqueName="[DimProduct_xlnm#_FilterDatabase].[EndDate].[All]" dimensionUniqueName="[DimProduct_xlnm#_FilterDatabase]" displayFolder="" count="0" memberValueDatatype="130" unbalanced="0"/>
    <cacheHierarchy uniqueName="[DimProduct_xlnm#_FilterDatabase].[Status]" caption="Status" attribute="1" defaultMemberUniqueName="[DimProduct_xlnm#_FilterDatabase].[Status].[All]" allUniqueName="[DimProduct_xlnm#_FilterDatabase].[Status].[All]" dimensionUniqueName="[DimProduct_xlnm#_FilterDatabas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2"/>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inalSheetExternalData_3].[ProductKey]" caption="ProductKey" attribute="1" defaultMemberUniqueName="[FinalSheetExternalData_3].[ProductKey].[All]" allUniqueName="[FinalSheetExternalData_3].[ProductKey].[All]" dimensionUniqueName="[FinalSheetExternalData_3]" displayFolder="" count="0" memberValueDatatype="5" unbalanced="0"/>
    <cacheHierarchy uniqueName="[FinalSheetExternalData_3].[ProductName]" caption="ProductName" attribute="1" defaultMemberUniqueName="[FinalSheetExternalData_3].[ProductName].[All]" allUniqueName="[FinalSheetExternalData_3].[ProductName].[All]" dimensionUniqueName="[FinalSheetExternalData_3]" displayFolder="" count="2" memberValueDatatype="130" unbalanced="0">
      <fieldsUsage count="2">
        <fieldUsage x="-1"/>
        <fieldUsage x="3"/>
      </fieldsUsage>
    </cacheHierarchy>
    <cacheHierarchy uniqueName="[FinalSheetExternalData_3].[UnitPrice]" caption="UnitPrice" attribute="1" defaultMemberUniqueName="[FinalSheetExternalData_3].[UnitPrice].[All]" allUniqueName="[FinalSheetExternalData_3].[UnitPrice].[All]" dimensionUniqueName="[FinalSheetExternalData_3]" displayFolder="" count="0" memberValueDatatype="5" unbalanced="0"/>
    <cacheHierarchy uniqueName="[FinalSheetExternalData_3].[OrderDateKey]" caption="OrderDateKey" attribute="1" defaultMemberUniqueName="[FinalSheetExternalData_3].[OrderDateKey].[All]" allUniqueName="[FinalSheetExternalData_3].[OrderDateKey].[All]" dimensionUniqueName="[FinalSheetExternalData_3]" displayFolder="" count="0" memberValueDatatype="5" unbalanced="0"/>
    <cacheHierarchy uniqueName="[FinalSheetExternalData_3].[Date]" caption="Date" attribute="1" time="1" defaultMemberUniqueName="[FinalSheetExternalData_3].[Date].[All]" allUniqueName="[FinalSheetExternalData_3].[Date].[All]" dimensionUniqueName="[FinalSheetExternalData_3]" displayFolder="" count="0" memberValueDatatype="7" unbalanced="0"/>
    <cacheHierarchy uniqueName="[FinalSheetExternalData_3].[Column2]" caption="Column2" attribute="1" time="1" defaultMemberUniqueName="[FinalSheetExternalData_3].[Column2].[All]" allUniqueName="[FinalSheetExternalData_3].[Column2].[All]" dimensionUniqueName="[FinalSheetExternalData_3]" displayFolder="" count="0" memberValueDatatype="7" unbalanced="0"/>
    <cacheHierarchy uniqueName="[FinalSheetExternalData_3].[DueDateKey]" caption="DueDateKey" attribute="1" defaultMemberUniqueName="[FinalSheetExternalData_3].[DueDateKey].[All]" allUniqueName="[FinalSheetExternalData_3].[DueDateKey].[All]" dimensionUniqueName="[FinalSheetExternalData_3]" displayFolder="" count="0" memberValueDatatype="5" unbalanced="0"/>
    <cacheHierarchy uniqueName="[FinalSheetExternalData_3].[ShipDateKey]" caption="ShipDateKey" attribute="1" defaultMemberUniqueName="[FinalSheetExternalData_3].[ShipDateKey].[All]" allUniqueName="[FinalSheetExternalData_3].[ShipDateKey].[All]" dimensionUniqueName="[FinalSheetExternalData_3]" displayFolder="" count="0" memberValueDatatype="5" unbalanced="0"/>
    <cacheHierarchy uniqueName="[FinalSheetExternalData_3].[CustomerKey]" caption="CustomerKey" attribute="1" defaultMemberUniqueName="[FinalSheetExternalData_3].[CustomerKey].[All]" allUniqueName="[FinalSheetExternalData_3].[CustomerKey].[All]" dimensionUniqueName="[FinalSheetExternalData_3]" displayFolder="" count="0" memberValueDatatype="5" unbalanced="0"/>
    <cacheHierarchy uniqueName="[FinalSheetExternalData_3].[Column1]" caption="Column1" attribute="1" defaultMemberUniqueName="[FinalSheetExternalData_3].[Column1].[All]" allUniqueName="[FinalSheetExternalData_3].[Column1].[All]" dimensionUniqueName="[FinalSheetExternalData_3]" displayFolder="" count="0" memberValueDatatype="130" unbalanced="0"/>
    <cacheHierarchy uniqueName="[FinalSheetExternalData_3].[PromotionKey]" caption="PromotionKey" attribute="1" defaultMemberUniqueName="[FinalSheetExternalData_3].[PromotionKey].[All]" allUniqueName="[FinalSheetExternalData_3].[PromotionKey].[All]" dimensionUniqueName="[FinalSheetExternalData_3]" displayFolder="" count="0" memberValueDatatype="5" unbalanced="0"/>
    <cacheHierarchy uniqueName="[FinalSheetExternalData_3].[CurrencyKey]" caption="CurrencyKey" attribute="1" defaultMemberUniqueName="[FinalSheetExternalData_3].[CurrencyKey].[All]" allUniqueName="[FinalSheetExternalData_3].[CurrencyKey].[All]" dimensionUniqueName="[FinalSheetExternalData_3]" displayFolder="" count="0" memberValueDatatype="5" unbalanced="0"/>
    <cacheHierarchy uniqueName="[FinalSheetExternalData_3].[SalesTerritoryKey]" caption="SalesTerritoryKey" attribute="1" defaultMemberUniqueName="[FinalSheetExternalData_3].[SalesTerritoryKey].[All]" allUniqueName="[FinalSheetExternalData_3].[SalesTerritoryKey].[All]" dimensionUniqueName="[FinalSheetExternalData_3]" displayFolder="" count="0" memberValueDatatype="5" unbalanced="0"/>
    <cacheHierarchy uniqueName="[FinalSheetExternalData_3].[SalesOrderNumber]" caption="SalesOrderNumber" attribute="1" defaultMemberUniqueName="[FinalSheetExternalData_3].[SalesOrderNumber].[All]" allUniqueName="[FinalSheetExternalData_3].[SalesOrderNumber].[All]" dimensionUniqueName="[FinalSheetExternalData_3]" displayFolder="" count="0" memberValueDatatype="130" unbalanced="0"/>
    <cacheHierarchy uniqueName="[FinalSheetExternalData_3].[SalesOrderLineNumber]" caption="SalesOrderLineNumber" attribute="1" defaultMemberUniqueName="[FinalSheetExternalData_3].[SalesOrderLineNumber].[All]" allUniqueName="[FinalSheetExternalData_3].[SalesOrderLineNumber].[All]" dimensionUniqueName="[FinalSheetExternalData_3]" displayFolder="" count="0" memberValueDatatype="5" unbalanced="0"/>
    <cacheHierarchy uniqueName="[FinalSheetExternalData_3].[RevisionNumber]" caption="RevisionNumber" attribute="1" defaultMemberUniqueName="[FinalSheetExternalData_3].[RevisionNumber].[All]" allUniqueName="[FinalSheetExternalData_3].[RevisionNumber].[All]" dimensionUniqueName="[FinalSheetExternalData_3]" displayFolder="" count="0" memberValueDatatype="5" unbalanced="0"/>
    <cacheHierarchy uniqueName="[FinalSheetExternalData_3].[OrderQuantity]" caption="OrderQuantity" attribute="1" defaultMemberUniqueName="[FinalSheetExternalData_3].[OrderQuantity].[All]" allUniqueName="[FinalSheetExternalData_3].[OrderQuantity].[All]" dimensionUniqueName="[FinalSheetExternalData_3]" displayFolder="" count="0" memberValueDatatype="5" unbalanced="0"/>
    <cacheHierarchy uniqueName="[FinalSheetExternalData_3].[ProductionCost]" caption="ProductionCost" attribute="1" defaultMemberUniqueName="[FinalSheetExternalData_3].[ProductionCost].[All]" allUniqueName="[FinalSheetExternalData_3].[ProductionCost].[All]" dimensionUniqueName="[FinalSheetExternalData_3]" displayFolder="" count="0" memberValueDatatype="5" unbalanced="0"/>
    <cacheHierarchy uniqueName="[FinalSheetExternalData_3].[Sales Amount]" caption="Sales Amount" attribute="1" defaultMemberUniqueName="[FinalSheetExternalData_3].[Sales Amount].[All]" allUniqueName="[FinalSheetExternalData_3].[Sales Amount].[All]" dimensionUniqueName="[FinalSheetExternalData_3]" displayFolder="" count="0" memberValueDatatype="5" unbalanced="0"/>
    <cacheHierarchy uniqueName="[FinalSheetExternalData_3].[Profit]" caption="Profit" attribute="1" defaultMemberUniqueName="[FinalSheetExternalData_3].[Profit].[All]" allUniqueName="[FinalSheetExternalData_3].[Profit].[All]" dimensionUniqueName="[FinalSheetExternalData_3]" displayFolder="" count="0" memberValueDatatype="5" unbalanced="0"/>
    <cacheHierarchy uniqueName="[FinalSheetExternalData_3].[UnitPrice2]" caption="UnitPrice2" attribute="1" defaultMemberUniqueName="[FinalSheetExternalData_3].[UnitPrice2].[All]" allUniqueName="[FinalSheetExternalData_3].[UnitPrice2].[All]" dimensionUniqueName="[FinalSheetExternalData_3]" displayFolder="" count="0" memberValueDatatype="5" unbalanced="0"/>
    <cacheHierarchy uniqueName="[FinalSheetExternalData_3].[ExtendedAmount]" caption="ExtendedAmount" attribute="1" defaultMemberUniqueName="[FinalSheetExternalData_3].[ExtendedAmount].[All]" allUniqueName="[FinalSheetExternalData_3].[ExtendedAmount].[All]" dimensionUniqueName="[FinalSheetExternalData_3]" displayFolder="" count="0" memberValueDatatype="5" unbalanced="0"/>
    <cacheHierarchy uniqueName="[FinalSheetExternalData_3].[ProductStandardCost]" caption="ProductStandardCost" attribute="1" defaultMemberUniqueName="[FinalSheetExternalData_3].[ProductStandardCost].[All]" allUniqueName="[FinalSheetExternalData_3].[ProductStandardCost].[All]" dimensionUniqueName="[FinalSheetExternalData_3]" displayFolder="" count="0" memberValueDatatype="5" unbalanced="0"/>
    <cacheHierarchy uniqueName="[FinalSheetExternalData_3].[TotalProductCost]" caption="TotalProductCost" attribute="1" defaultMemberUniqueName="[FinalSheetExternalData_3].[TotalProductCost].[All]" allUniqueName="[FinalSheetExternalData_3].[TotalProductCost].[All]" dimensionUniqueName="[FinalSheetExternalData_3]" displayFolder="" count="0" memberValueDatatype="5" unbalanced="0"/>
    <cacheHierarchy uniqueName="[FinalSheetExternalData_3].[SalesAmount]" caption="SalesAmount" attribute="1" defaultMemberUniqueName="[FinalSheetExternalData_3].[SalesAmount].[All]" allUniqueName="[FinalSheetExternalData_3].[SalesAmount].[All]" dimensionUniqueName="[FinalSheetExternalData_3]" displayFolder="" count="0" memberValueDatatype="5" unbalanced="0"/>
    <cacheHierarchy uniqueName="[FinalSheetExternalData_3].[TaxAmt]" caption="TaxAmt" attribute="1" defaultMemberUniqueName="[FinalSheetExternalData_3].[TaxAmt].[All]" allUniqueName="[FinalSheetExternalData_3].[TaxAmt].[All]" dimensionUniqueName="[FinalSheetExternalData_3]" displayFolder="" count="0" memberValueDatatype="5" unbalanced="0"/>
    <cacheHierarchy uniqueName="[FinalSheetExternalData_3].[Freight]" caption="Freight" attribute="1" defaultMemberUniqueName="[FinalSheetExternalData_3].[Freight].[All]" allUniqueName="[FinalSheetExternalData_3].[Freight].[All]" dimensionUniqueName="[FinalSheetExternalData_3]" displayFolder="" count="0" memberValueDatatype="5" unbalanced="0"/>
    <cacheHierarchy uniqueName="[FinalSheetExternalData_3].[OrderDate]" caption="OrderDate" attribute="1" time="1" defaultMemberUniqueName="[FinalSheetExternalData_3].[OrderDate].[All]" allUniqueName="[FinalSheetExternalData_3].[OrderDate].[All]" dimensionUniqueName="[FinalSheetExternalData_3]" displayFolder="" count="0" memberValueDatatype="7" unbalanced="0"/>
    <cacheHierarchy uniqueName="[FinalSheetExternalData_3].[DueDate]" caption="DueDate" attribute="1" time="1" defaultMemberUniqueName="[FinalSheetExternalData_3].[DueDate].[All]" allUniqueName="[FinalSheetExternalData_3].[DueDate].[All]" dimensionUniqueName="[FinalSheetExternalData_3]" displayFolder="" count="0" memberValueDatatype="7" unbalanced="0"/>
    <cacheHierarchy uniqueName="[FinalSheetExternalData_3].[ShipDate]" caption="ShipDate" attribute="1" time="1" defaultMemberUniqueName="[FinalSheetExternalData_3].[ShipDate].[All]" allUniqueName="[FinalSheetExternalData_3].[ShipDate].[All]" dimensionUniqueName="[FinalSheetExternalData_3]" displayFolder="" count="0" memberValueDatatype="7" unbalanced="0"/>
    <cacheHierarchy uniqueName="[FinalSheetExternalData_3].[Date (Year)]" caption="Date (Year)" attribute="1" defaultMemberUniqueName="[FinalSheetExternalData_3].[Date (Year)].[All]" allUniqueName="[FinalSheetExternalData_3].[Date (Year)].[All]" dimensionUniqueName="[FinalSheetExternalData_3]" displayFolder="" count="0" memberValueDatatype="130" unbalanced="0"/>
    <cacheHierarchy uniqueName="[FinalSheetExternalData_3].[Date (Quarter)]" caption="Date (Quarter)" attribute="1" defaultMemberUniqueName="[FinalSheetExternalData_3].[Date (Quarter)].[All]" allUniqueName="[FinalSheetExternalData_3].[Date (Quarter)].[All]" dimensionUniqueName="[FinalSheetExternalData_3]" displayFolder="" count="0" memberValueDatatype="130" unbalanced="0"/>
    <cacheHierarchy uniqueName="[FinalSheetExternalData_3].[Date (Month)]" caption="Date (Month)" attribute="1" defaultMemberUniqueName="[FinalSheetExternalData_3].[Date (Month)].[All]" allUniqueName="[FinalSheetExternalData_3].[Date (Month)].[All]" dimensionUniqueName="[FinalSheetExternalData_3]" displayFolder="" count="0" memberValueDatatype="130" unbalanced="0"/>
    <cacheHierarchy uniqueName="[FinalSheetExternalData_3].[Sales Amount2]" caption="Sales Amount2" attribute="1" defaultMemberUniqueName="[FinalSheetExternalData_3].[Sales Amount2].[All]" allUniqueName="[FinalSheetExternalData_3].[Sales Amount2].[All]" dimensionUniqueName="[FinalSheetExternalData_3]" displayFolder="" count="0" memberValueDatatype="5" unbalanced="0"/>
    <cacheHierarchy uniqueName="[FinalSheetExternalData_3].[Profit2]" caption="Profit2" attribute="1" defaultMemberUniqueName="[FinalSheetExternalData_3].[Profit2].[All]" allUniqueName="[FinalSheetExternalData_3].[Profit2].[All]" dimensionUniqueName="[FinalSheetExternalData_3]" displayFolder="" count="0" memberValueDatatype="5" unbalanced="0"/>
    <cacheHierarchy uniqueName="[FinalSheetExternalData_3].[Date (Month Index)]" caption="Date (Month Index)" attribute="1" defaultMemberUniqueName="[FinalSheetExternalData_3].[Date (Month Index)].[All]" allUniqueName="[FinalSheetExternalData_3].[Date (Month Index)].[All]" dimensionUniqueName="[FinalSheetExternalData_3]" displayFolder="" count="0" memberValueDatatype="20" unbalanced="0" hidden="1"/>
    <cacheHierarchy uniqueName="[Measures].[__XL_Count FinalSheetExternalData_3]" caption="__XL_Count FinalSheetExternalData_3" measure="1" displayFolder="" measureGroup="FinalSheetExternalData_3" count="0" hidden="1"/>
    <cacheHierarchy uniqueName="[Measures].[__XL_Count Dimcustomer]" caption="__XL_Count Dimcustomer" measure="1" displayFolder="" measureGroup="Dimcustomer" count="0" hidden="1"/>
    <cacheHierarchy uniqueName="[Measures].[__XL_Count DimProduct_xlnm#_FilterDatabase]" caption="__XL_Count DimProduct_xlnm#_FilterDatabase" measure="1" displayFolder="" measureGroup="DimProduct_xlnm#_FilterDatabase" count="0" hidden="1"/>
    <cacheHierarchy uniqueName="[Measures].[__XL_Count DimSalesTerritory]" caption="__XL_Count DimSalesTerritory" measure="1" displayFolder="" measureGroup="DimSalesTerritory"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No measures defined]" caption="__No measures defined" measure="1" displayFolder="" count="0" hidden="1"/>
    <cacheHierarchy uniqueName="[Measures].[Sum of Sales Amount]" caption="Sum of Sales Amount" measure="1" displayFolder="" measureGroup="FinalSheetExternalData_3" count="0" oneField="1" hidden="1">
      <fieldsUsage count="1">
        <fieldUsage x="0"/>
      </fieldsUsage>
      <extLst>
        <ext xmlns:x15="http://schemas.microsoft.com/office/spreadsheetml/2010/11/main" uri="{B97F6D7D-B522-45F9-BDA1-12C45D357490}">
          <x15:cacheHierarchy aggregatedColumn="99"/>
        </ext>
      </extLst>
    </cacheHierarchy>
    <cacheHierarchy uniqueName="[Measures].[Sum of ProductionCost]" caption="Sum of ProductionCost" measure="1" displayFolder="" measureGroup="FinalSheetExternalData_3" count="0" hidden="1">
      <extLst>
        <ext xmlns:x15="http://schemas.microsoft.com/office/spreadsheetml/2010/11/main" uri="{B97F6D7D-B522-45F9-BDA1-12C45D357490}">
          <x15:cacheHierarchy aggregatedColumn="98"/>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0"/>
        </ext>
      </extLst>
    </cacheHierarchy>
    <cacheHierarchy uniqueName="[Measures].[Sum of CustomerKey 2]" caption="Sum of CustomerKey 2"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CustomerKey]" caption="Count of CustomerKey" measure="1" displayFolder="" measureGroup="FinalSheetExternalData_3" count="0" hidden="1">
      <extLst>
        <ext xmlns:x15="http://schemas.microsoft.com/office/spreadsheetml/2010/11/main" uri="{B97F6D7D-B522-45F9-BDA1-12C45D357490}">
          <x15:cacheHierarchy aggregatedColumn="89"/>
        </ext>
      </extLst>
    </cacheHierarchy>
    <cacheHierarchy uniqueName="[Measures].[Count of ProductName]" caption="Count of ProductName" measure="1" displayFolder="" measureGroup="FinalSheetExternalData_3" count="0" hidden="1">
      <extLst>
        <ext xmlns:x15="http://schemas.microsoft.com/office/spreadsheetml/2010/11/main" uri="{B97F6D7D-B522-45F9-BDA1-12C45D357490}">
          <x15:cacheHierarchy aggregatedColumn="82"/>
        </ext>
      </extLst>
    </cacheHierarchy>
    <cacheHierarchy uniqueName="[Measures].[Sum of UnitPrice]" caption="Sum of UnitPrice" measure="1" displayFolder="" measureGroup="FinalSheetExternalData_3" count="0" hidden="1">
      <extLst>
        <ext xmlns:x15="http://schemas.microsoft.com/office/spreadsheetml/2010/11/main" uri="{B97F6D7D-B522-45F9-BDA1-12C45D357490}">
          <x15:cacheHierarchy aggregatedColumn="83"/>
        </ext>
      </extLst>
    </cacheHierarchy>
    <cacheHierarchy uniqueName="[Measures].[Sum of Profit]" caption="Sum of Profit" measure="1" displayFolder="" measureGroup="FinalSheetExternalData_3" count="0" oneField="1" hidden="1">
      <fieldsUsage count="1">
        <fieldUsage x="1"/>
      </fieldsUsage>
      <extLst>
        <ext xmlns:x15="http://schemas.microsoft.com/office/spreadsheetml/2010/11/main" uri="{B97F6D7D-B522-45F9-BDA1-12C45D357490}">
          <x15:cacheHierarchy aggregatedColumn="100"/>
        </ext>
      </extLst>
    </cacheHierarchy>
    <cacheHierarchy uniqueName="[Measures].[Sum of OrderQuantity]" caption="Sum of OrderQuantity" measure="1" displayFolder="" measureGroup="FinalSheetExternalData_3" count="0" hidden="1">
      <extLst>
        <ext xmlns:x15="http://schemas.microsoft.com/office/spreadsheetml/2010/11/main" uri="{B97F6D7D-B522-45F9-BDA1-12C45D357490}">
          <x15:cacheHierarchy aggregatedColumn="97"/>
        </ext>
      </extLst>
    </cacheHierarchy>
    <cacheHierarchy uniqueName="[Measures].[Count of CustomerKey 2]" caption="Count of CustomerKey 2" measure="1" displayFolder="" measureGroup="Dimcustomer" count="0" hidden="1">
      <extLst>
        <ext xmlns:x15="http://schemas.microsoft.com/office/spreadsheetml/2010/11/main" uri="{B97F6D7D-B522-45F9-BDA1-12C45D357490}">
          <x15:cacheHierarchy aggregatedColumn="0"/>
        </ext>
      </extLst>
    </cacheHierarchy>
    <cacheHierarchy uniqueName="[Measures].[Count of EnglishProductName]" caption="Count of EnglishProductName" measure="1" displayFolder="" measureGroup="DimProduct_xlnm#_FilterDatabase" count="0" hidden="1">
      <extLst>
        <ext xmlns:x15="http://schemas.microsoft.com/office/spreadsheetml/2010/11/main" uri="{B97F6D7D-B522-45F9-BDA1-12C45D357490}">
          <x15:cacheHierarchy aggregatedColumn="46"/>
        </ext>
      </extLst>
    </cacheHierarchy>
  </cacheHierarchies>
  <kpis count="0"/>
  <dimensions count="7">
    <dimension name="Dimcustomer" uniqueName="[Dimcustomer]" caption="Dimcustomer"/>
    <dimension name="DimProdCategory" uniqueName="[DimProdCategory]" caption="DimProdCategory"/>
    <dimension name="DimProdSubCategory" uniqueName="[DimProdSubCategory]" caption="DimProdSubCategory"/>
    <dimension name="DimProduct_xlnm#_FilterDatabase" uniqueName="[DimProduct_xlnm#_FilterDatabase]" caption="DimProduct_xlnm#_FilterDatabase"/>
    <dimension name="DimSalesTerritory" uniqueName="[DimSalesTerritory]" caption="DimSalesTerritory"/>
    <dimension name="FinalSheetExternalData_3" uniqueName="[FinalSheetExternalData_3]" caption="FinalSheetExternalData_3"/>
    <dimension measure="1" name="Measures" uniqueName="[Measures]" caption="Measures"/>
  </dimensions>
  <measureGroups count="6">
    <measureGroup name="Dimcustomer" caption="Dimcustomer"/>
    <measureGroup name="DimProdCategory" caption="DimProdCategory"/>
    <measureGroup name="DimProdSubCategory" caption="DimProdSubCategory"/>
    <measureGroup name="DimProduct_xlnm#_FilterDatabase" caption="DimProduct_xlnm#_FilterDatabase"/>
    <measureGroup name="DimSalesTerritory" caption="DimSalesTerritory"/>
    <measureGroup name="FinalSheetExternalData_3" caption="FinalSheetExternalData_3"/>
  </measureGroups>
  <maps count="14">
    <map measureGroup="0" dimension="0"/>
    <map measureGroup="1" dimension="1"/>
    <map measureGroup="2" dimension="1"/>
    <map measureGroup="2" dimension="2"/>
    <map measureGroup="3" dimension="1"/>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F652E1-0DAE-43D3-8E4A-2C11EFE7EA74}" name="PivotTable14" cacheId="26" applyNumberFormats="0" applyBorderFormats="0" applyFontFormats="0" applyPatternFormats="0" applyAlignmentFormats="0" applyWidthHeightFormats="1" dataCaption="Values" tag="54386457-8a5d-4a0c-8420-a253038f5f9a" updatedVersion="8" minRefreshableVersion="3" useAutoFormatting="1" subtotalHiddenItems="1" itemPrintTitles="1" createdVersion="5" indent="0" outline="1" outlineData="1" multipleFieldFilters="0" chartFormat="36">
  <location ref="AB10:AB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Profit" fld="0" baseField="0" baseItem="0" numFmtId="165"/>
  </dataField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caption="Count of CustomerKey"/>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activeTabTopLevelEntity name="[DimProd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EF8135D-94B7-4FAC-B0F2-F01F265F60F2}" name="PivotTable5" cacheId="19" applyNumberFormats="0" applyBorderFormats="0" applyFontFormats="0" applyPatternFormats="0" applyAlignmentFormats="0" applyWidthHeightFormats="1" dataCaption="Values" tag="3ace548f-59f6-4297-a974-a00171b5c13b" updatedVersion="8" minRefreshableVersion="3" useAutoFormatting="1" subtotalHiddenItems="1" itemPrintTitles="1" createdVersion="5" indent="0" outline="1" outlineData="1" multipleFieldFilters="0" chartFormat="24">
  <location ref="AM4:AN11"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Sales Amount" fld="0" baseField="1" baseItem="5" numFmtId="164"/>
  </dataFields>
  <chartFormats count="10">
    <chartFormat chart="0"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8" format="0"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 chart="23" format="3">
      <pivotArea type="data" outline="0" fieldPosition="0">
        <references count="2">
          <reference field="4294967294" count="1" selected="0">
            <x v="0"/>
          </reference>
          <reference field="1" count="1" selected="0">
            <x v="0"/>
          </reference>
        </references>
      </pivotArea>
    </chartFormat>
    <chartFormat chart="23" format="4">
      <pivotArea type="data" outline="0" fieldPosition="0">
        <references count="2">
          <reference field="4294967294" count="1" selected="0">
            <x v="0"/>
          </reference>
          <reference field="1" count="1" selected="0">
            <x v="1"/>
          </reference>
        </references>
      </pivotArea>
    </chartFormat>
    <chartFormat chart="23" format="5">
      <pivotArea type="data" outline="0" fieldPosition="0">
        <references count="2">
          <reference field="4294967294" count="1" selected="0">
            <x v="0"/>
          </reference>
          <reference field="1" count="1" selected="0">
            <x v="2"/>
          </reference>
        </references>
      </pivotArea>
    </chartFormat>
    <chartFormat chart="23" format="6">
      <pivotArea type="data" outline="0" fieldPosition="0">
        <references count="2">
          <reference field="4294967294" count="1" selected="0">
            <x v="0"/>
          </reference>
          <reference field="1" count="1" selected="0">
            <x v="3"/>
          </reference>
        </references>
      </pivotArea>
    </chartFormat>
    <chartFormat chart="23" format="7">
      <pivotArea type="data" outline="0" fieldPosition="0">
        <references count="2">
          <reference field="4294967294" count="1" selected="0">
            <x v="0"/>
          </reference>
          <reference field="1" count="1" selected="0">
            <x v="4"/>
          </reference>
        </references>
      </pivotArea>
    </chartFormat>
    <chartFormat chart="23" format="8">
      <pivotArea type="data" outline="0" fieldPosition="0">
        <references count="2">
          <reference field="4294967294" count="1" selected="0">
            <x v="0"/>
          </reference>
          <reference field="1" count="1" selected="0">
            <x v="5"/>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9C44F1B-E98A-4D7B-A190-2806F2CBF1FE}" name="PivotTable7" cacheId="28" applyNumberFormats="0" applyBorderFormats="0" applyFontFormats="0" applyPatternFormats="0" applyAlignmentFormats="0" applyWidthHeightFormats="1" dataCaption="Values" tag="a266c0cb-1fa3-4de5-8cec-6cc018f454d9" updatedVersion="8" minRefreshableVersion="3" useAutoFormatting="1" subtotalHiddenItems="1" itemPrintTitles="1" createdVersion="5" indent="0" outline="1" outlineData="1" multipleFieldFilters="0" chartFormat="18">
  <location ref="AD27:AE40"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Sales Amount" fld="0" baseField="0" baseItem="0" numFmtId="166"/>
  </dataFields>
  <chartFormats count="2">
    <chartFormat chart="0"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FCF192A9-2055-4DE7-90BF-7EDA0C4C7E62}" name="PivotTable1" cacheId="16" applyNumberFormats="0" applyBorderFormats="0" applyFontFormats="0" applyPatternFormats="0" applyAlignmentFormats="0" applyWidthHeightFormats="1" dataCaption="Values" tag="ebc02656-9f5f-4518-8ab3-b0de6dc9c940" updatedVersion="8" minRefreshableVersion="3" useAutoFormatting="1" subtotalHiddenItems="1" itemPrintTitles="1" createdVersion="5" indent="0" outline="1" outlineData="1" multipleFieldFilters="0" chartFormat="13">
  <location ref="AB18:AC24"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Sales Amount" fld="0" baseField="1" baseItem="1" numFmtId="166"/>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4"/>
          </reference>
        </references>
      </pivotArea>
    </chartFormat>
    <chartFormat chart="11" format="0" series="1">
      <pivotArea type="data" outline="0" fieldPosition="0">
        <references count="1">
          <reference field="4294967294" count="1" selected="0">
            <x v="0"/>
          </reference>
        </references>
      </pivotArea>
    </chartFormat>
    <chartFormat chart="11" format="1">
      <pivotArea type="data" outline="0" fieldPosition="0">
        <references count="2">
          <reference field="4294967294" count="1" selected="0">
            <x v="0"/>
          </reference>
          <reference field="1" count="1" selected="0">
            <x v="0"/>
          </reference>
        </references>
      </pivotArea>
    </chartFormat>
    <chartFormat chart="11" format="2">
      <pivotArea type="data" outline="0" fieldPosition="0">
        <references count="2">
          <reference field="4294967294" count="1" selected="0">
            <x v="0"/>
          </reference>
          <reference field="1" count="1" selected="0">
            <x v="1"/>
          </reference>
        </references>
      </pivotArea>
    </chartFormat>
    <chartFormat chart="11" format="3">
      <pivotArea type="data" outline="0" fieldPosition="0">
        <references count="2">
          <reference field="4294967294" count="1" selected="0">
            <x v="0"/>
          </reference>
          <reference field="1" count="1" selected="0">
            <x v="2"/>
          </reference>
        </references>
      </pivotArea>
    </chartFormat>
    <chartFormat chart="11" format="4">
      <pivotArea type="data" outline="0" fieldPosition="0">
        <references count="2">
          <reference field="4294967294" count="1" selected="0">
            <x v="0"/>
          </reference>
          <reference field="1" count="1" selected="0">
            <x v="3"/>
          </reference>
        </references>
      </pivotArea>
    </chartFormat>
    <chartFormat chart="11" format="5">
      <pivotArea type="data" outline="0" fieldPosition="0">
        <references count="2">
          <reference field="4294967294" count="1" selected="0">
            <x v="0"/>
          </reference>
          <reference field="1" count="1" selected="0">
            <x v="4"/>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Prod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5354916-5B0D-49C0-86B2-ED97287DA8FE}" name="PivotTable7" cacheId="21" applyNumberFormats="0" applyBorderFormats="0" applyFontFormats="0" applyPatternFormats="0" applyAlignmentFormats="0" applyWidthHeightFormats="1" dataCaption="Values" tag="94045815-bf64-4008-a293-53f77deec698" updatedVersion="8" minRefreshableVersion="3" useAutoFormatting="1" subtotalHiddenItems="1" itemPrintTitles="1" createdVersion="5" indent="0" outline="1" outlineData="1" multipleFieldFilters="0" chartFormat="26">
  <location ref="AB4:AC11"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Count of CustomerKey" fld="1" subtotal="count" baseField="0" baseItem="0"/>
  </dataFields>
  <chartFormats count="1">
    <chartFormat chart="21" format="0" series="1">
      <pivotArea type="data" outline="0" fieldPosition="0">
        <references count="1">
          <reference field="4294967294" count="1" selected="0">
            <x v="0"/>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A35E759-F847-462F-8287-710A45453CDC}" name="PivotTable10" cacheId="29" applyNumberFormats="0" applyBorderFormats="0" applyFontFormats="0" applyPatternFormats="0" applyAlignmentFormats="0" applyWidthHeightFormats="1" dataCaption="Values" tag="f992d266-457f-419d-a000-3b5dfb5c56af" updatedVersion="8" minRefreshableVersion="3" useAutoFormatting="1" subtotalHiddenItems="1" itemPrintTitles="1" createdVersion="5" indent="0" outline="1" outlineData="1" multipleFieldFilters="0" chartFormat="43">
  <location ref="AW6:AX137" firstHeaderRow="1" firstDataRow="1" firstDataCol="1"/>
  <pivotFields count="2">
    <pivotField axis="axisRow" allDrilled="1" subtotalTop="0" showAll="0" sortType="ascending" defaultSubtotal="0" defaultAttributeDrillState="1">
      <items count="13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31">
    <i>
      <x v="53"/>
    </i>
    <i>
      <x v="54"/>
    </i>
    <i>
      <x v="2"/>
    </i>
    <i>
      <x v="52"/>
    </i>
    <i>
      <x v="103"/>
    </i>
    <i>
      <x v="56"/>
    </i>
    <i>
      <x v="5"/>
    </i>
    <i>
      <x v="7"/>
    </i>
    <i>
      <x v="9"/>
    </i>
    <i>
      <x v="8"/>
    </i>
    <i>
      <x v="3"/>
    </i>
    <i>
      <x v="4"/>
    </i>
    <i>
      <x v="55"/>
    </i>
    <i>
      <x v="23"/>
    </i>
    <i>
      <x v="1"/>
    </i>
    <i>
      <x v="95"/>
    </i>
    <i>
      <x v="22"/>
    </i>
    <i>
      <x v="19"/>
    </i>
    <i>
      <x v="126"/>
    </i>
    <i>
      <x v="129"/>
    </i>
    <i>
      <x v="18"/>
    </i>
    <i>
      <x v="14"/>
    </i>
    <i>
      <x v="97"/>
    </i>
    <i>
      <x v="96"/>
    </i>
    <i>
      <x v="49"/>
    </i>
    <i>
      <x v="98"/>
    </i>
    <i>
      <x v="17"/>
    </i>
    <i>
      <x v="46"/>
    </i>
    <i>
      <x v="15"/>
    </i>
    <i>
      <x v="16"/>
    </i>
    <i>
      <x v="21"/>
    </i>
    <i>
      <x v="128"/>
    </i>
    <i>
      <x v="127"/>
    </i>
    <i>
      <x v="48"/>
    </i>
    <i>
      <x v="47"/>
    </i>
    <i>
      <x v="42"/>
    </i>
    <i>
      <x v="43"/>
    </i>
    <i>
      <x v="102"/>
    </i>
    <i>
      <x v="51"/>
    </i>
    <i>
      <x v="12"/>
    </i>
    <i>
      <x v="50"/>
    </i>
    <i>
      <x v="45"/>
    </i>
    <i>
      <x v="44"/>
    </i>
    <i>
      <x v="20"/>
    </i>
    <i>
      <x v="124"/>
    </i>
    <i>
      <x v="123"/>
    </i>
    <i>
      <x v="117"/>
    </i>
    <i>
      <x v="125"/>
    </i>
    <i>
      <x v="116"/>
    </i>
    <i>
      <x v="10"/>
    </i>
    <i>
      <x/>
    </i>
    <i>
      <x v="89"/>
    </i>
    <i>
      <x v="13"/>
    </i>
    <i>
      <x v="118"/>
    </i>
    <i>
      <x v="119"/>
    </i>
    <i>
      <x v="121"/>
    </i>
    <i>
      <x v="122"/>
    </i>
    <i>
      <x v="80"/>
    </i>
    <i>
      <x v="87"/>
    </i>
    <i>
      <x v="6"/>
    </i>
    <i>
      <x v="120"/>
    </i>
    <i>
      <x v="79"/>
    </i>
    <i>
      <x v="11"/>
    </i>
    <i>
      <x v="84"/>
    </i>
    <i>
      <x v="85"/>
    </i>
    <i>
      <x v="88"/>
    </i>
    <i>
      <x v="83"/>
    </i>
    <i>
      <x v="90"/>
    </i>
    <i>
      <x v="82"/>
    </i>
    <i>
      <x v="86"/>
    </i>
    <i>
      <x v="81"/>
    </i>
    <i>
      <x v="99"/>
    </i>
    <i>
      <x v="100"/>
    </i>
    <i>
      <x v="101"/>
    </i>
    <i>
      <x v="115"/>
    </i>
    <i>
      <x v="39"/>
    </i>
    <i>
      <x v="40"/>
    </i>
    <i>
      <x v="41"/>
    </i>
    <i>
      <x v="114"/>
    </i>
    <i>
      <x v="38"/>
    </i>
    <i>
      <x v="112"/>
    </i>
    <i>
      <x v="31"/>
    </i>
    <i>
      <x v="113"/>
    </i>
    <i>
      <x v="29"/>
    </i>
    <i>
      <x v="25"/>
    </i>
    <i>
      <x v="24"/>
    </i>
    <i>
      <x v="30"/>
    </i>
    <i>
      <x v="94"/>
    </i>
    <i>
      <x v="27"/>
    </i>
    <i>
      <x v="91"/>
    </i>
    <i>
      <x v="92"/>
    </i>
    <i>
      <x v="28"/>
    </i>
    <i>
      <x v="26"/>
    </i>
    <i>
      <x v="93"/>
    </i>
    <i>
      <x v="78"/>
    </i>
    <i>
      <x v="75"/>
    </i>
    <i>
      <x v="74"/>
    </i>
    <i>
      <x v="77"/>
    </i>
    <i>
      <x v="68"/>
    </i>
    <i>
      <x v="111"/>
    </i>
    <i>
      <x v="76"/>
    </i>
    <i>
      <x v="107"/>
    </i>
    <i>
      <x v="66"/>
    </i>
    <i>
      <x v="105"/>
    </i>
    <i>
      <x v="109"/>
    </i>
    <i>
      <x v="72"/>
    </i>
    <i>
      <x v="110"/>
    </i>
    <i>
      <x v="106"/>
    </i>
    <i>
      <x v="73"/>
    </i>
    <i>
      <x v="67"/>
    </i>
    <i>
      <x v="71"/>
    </i>
    <i>
      <x v="108"/>
    </i>
    <i>
      <x v="70"/>
    </i>
    <i>
      <x v="104"/>
    </i>
    <i>
      <x v="65"/>
    </i>
    <i>
      <x v="62"/>
    </i>
    <i>
      <x v="63"/>
    </i>
    <i>
      <x v="69"/>
    </i>
    <i>
      <x v="64"/>
    </i>
    <i>
      <x v="57"/>
    </i>
    <i>
      <x v="60"/>
    </i>
    <i>
      <x v="59"/>
    </i>
    <i>
      <x v="61"/>
    </i>
    <i>
      <x v="58"/>
    </i>
    <i>
      <x v="36"/>
    </i>
    <i>
      <x v="32"/>
    </i>
    <i>
      <x v="37"/>
    </i>
    <i>
      <x v="35"/>
    </i>
    <i>
      <x v="33"/>
    </i>
    <i>
      <x v="34"/>
    </i>
    <i t="grand">
      <x/>
    </i>
  </rowItems>
  <colItems count="1">
    <i/>
  </colItems>
  <dataFields count="1">
    <dataField name="Sum of Sales Amount" fld="1" baseField="0" baseItem="4" numFmtId="166"/>
  </dataFields>
  <chartFormats count="1">
    <chartFormat chart="41" format="1" series="1">
      <pivotArea type="data" outline="0" fieldPosition="0">
        <references count="1">
          <reference field="4294967294" count="1" selected="0">
            <x v="0"/>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activeTabTopLevelEntity name="[DimProduct_xlnm#_FilterDatab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A03DFC2-77F8-4950-9F4B-2F81D4C6C6C9}" name="PivotTable9" cacheId="23" applyNumberFormats="0" applyBorderFormats="0" applyFontFormats="0" applyPatternFormats="0" applyAlignmentFormats="0" applyWidthHeightFormats="1" dataCaption="Values" tag="a895aafa-cadf-4712-a36e-00168ad1e4d7" updatedVersion="8" minRefreshableVersion="3" useAutoFormatting="1" subtotalHiddenItems="1" itemPrintTitles="1" createdVersion="5" indent="0" outline="1" outlineData="1" multipleFieldFilters="0" chartFormat="41">
  <location ref="AR3:AT14"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Fields count="1">
    <field x="-2"/>
  </colFields>
  <colItems count="2">
    <i>
      <x/>
    </i>
    <i i="1">
      <x v="1"/>
    </i>
  </colItems>
  <dataFields count="2">
    <dataField name="Sum of Sales Amount" fld="0" baseField="2" baseItem="0" numFmtId="166"/>
    <dataField name="Sum of Profit" fld="1" baseField="2" baseItem="0" numFmtId="166"/>
  </dataFields>
  <chartFormats count="9">
    <chartFormat chart="28"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1"/>
          </reference>
        </references>
      </pivotArea>
    </chartFormat>
    <chartFormat chart="28" format="3">
      <pivotArea type="data" outline="0" fieldPosition="0">
        <references count="2">
          <reference field="4294967294" count="1" selected="0">
            <x v="1"/>
          </reference>
          <reference field="2" count="1" selected="0">
            <x v="9"/>
          </reference>
        </references>
      </pivotArea>
    </chartFormat>
    <chartFormat chart="28" format="4">
      <pivotArea type="data" outline="0" fieldPosition="0">
        <references count="2">
          <reference field="4294967294" count="1" selected="0">
            <x v="1"/>
          </reference>
          <reference field="2" count="1" selected="0">
            <x v="5"/>
          </reference>
        </references>
      </pivotArea>
    </chartFormat>
    <chartFormat chart="28" format="5">
      <pivotArea type="data" outline="0" fieldPosition="0">
        <references count="2">
          <reference field="4294967294" count="1" selected="0">
            <x v="0"/>
          </reference>
          <reference field="2" count="1" selected="0">
            <x v="8"/>
          </reference>
        </references>
      </pivotArea>
    </chartFormat>
    <chartFormat chart="28" format="6">
      <pivotArea type="data" outline="0" fieldPosition="0">
        <references count="2">
          <reference field="4294967294" count="1" selected="0">
            <x v="1"/>
          </reference>
          <reference field="2" count="1" selected="0">
            <x v="6"/>
          </reference>
        </references>
      </pivotArea>
    </chartFormat>
    <chartFormat chart="28" format="7">
      <pivotArea type="data" outline="0" fieldPosition="0">
        <references count="2">
          <reference field="4294967294" count="1" selected="0">
            <x v="0"/>
          </reference>
          <reference field="2" count="1" selected="0">
            <x v="3"/>
          </reference>
        </references>
      </pivotArea>
    </chartFormat>
    <chartFormat chart="28" format="8">
      <pivotArea type="data" outline="0" fieldPosition="0">
        <references count="2">
          <reference field="4294967294" count="1" selected="0">
            <x v="0"/>
          </reference>
          <reference field="2" count="1" selected="0">
            <x v="4"/>
          </reference>
        </references>
      </pivotArea>
    </chartFormat>
    <chartFormat chart="28" format="9">
      <pivotArea type="data" outline="0" fieldPosition="0">
        <references count="2">
          <reference field="4294967294" count="1" selected="0">
            <x v="1"/>
          </reference>
          <reference field="2" count="1" selected="0">
            <x v="0"/>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activeTabTopLevelEntity name="[DimProduct_xlnm#_FilterDatabase]"/>
        <x15:activeTabTopLevelEntity name="[DimProd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EBB83083-A870-49B6-9ACD-00E100D8C794}" name="PivotTable8" cacheId="22" applyNumberFormats="0" applyBorderFormats="0" applyFontFormats="0" applyPatternFormats="0" applyAlignmentFormats="0" applyWidthHeightFormats="1" dataCaption="Values" tag="421427e9-fbcb-4f89-88af-0496ffd95ed0" updatedVersion="8" minRefreshableVersion="3" useAutoFormatting="1" subtotalHiddenItems="1" itemPrintTitles="1" createdVersion="5" indent="0" outline="1" outlineData="1" multipleFieldFilters="0" chartFormat="28">
  <location ref="AJ4:AK11"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UnitPrice" fld="1" baseField="0" baseItem="0" numFmtId="165"/>
  </dataFields>
  <chartFormats count="7">
    <chartFormat chart="26" format="0" series="1">
      <pivotArea type="data" outline="0" fieldPosition="0">
        <references count="1">
          <reference field="4294967294" count="1" selected="0">
            <x v="0"/>
          </reference>
        </references>
      </pivotArea>
    </chartFormat>
    <chartFormat chart="26" format="1">
      <pivotArea type="data" outline="0" fieldPosition="0">
        <references count="2">
          <reference field="4294967294" count="1" selected="0">
            <x v="0"/>
          </reference>
          <reference field="0" count="1" selected="0">
            <x v="0"/>
          </reference>
        </references>
      </pivotArea>
    </chartFormat>
    <chartFormat chart="26" format="2">
      <pivotArea type="data" outline="0" fieldPosition="0">
        <references count="2">
          <reference field="4294967294" count="1" selected="0">
            <x v="0"/>
          </reference>
          <reference field="0" count="1" selected="0">
            <x v="1"/>
          </reference>
        </references>
      </pivotArea>
    </chartFormat>
    <chartFormat chart="26" format="3">
      <pivotArea type="data" outline="0" fieldPosition="0">
        <references count="2">
          <reference field="4294967294" count="1" selected="0">
            <x v="0"/>
          </reference>
          <reference field="0" count="1" selected="0">
            <x v="2"/>
          </reference>
        </references>
      </pivotArea>
    </chartFormat>
    <chartFormat chart="26" format="4">
      <pivotArea type="data" outline="0" fieldPosition="0">
        <references count="2">
          <reference field="4294967294" count="1" selected="0">
            <x v="0"/>
          </reference>
          <reference field="0" count="1" selected="0">
            <x v="3"/>
          </reference>
        </references>
      </pivotArea>
    </chartFormat>
    <chartFormat chart="26" format="5">
      <pivotArea type="data" outline="0" fieldPosition="0">
        <references count="2">
          <reference field="4294967294" count="1" selected="0">
            <x v="0"/>
          </reference>
          <reference field="0" count="1" selected="0">
            <x v="4"/>
          </reference>
        </references>
      </pivotArea>
    </chartFormat>
    <chartFormat chart="26" format="6">
      <pivotArea type="data" outline="0" fieldPosition="0">
        <references count="2">
          <reference field="4294967294" count="1" selected="0">
            <x v="0"/>
          </reference>
          <reference field="0" count="1" selected="0">
            <x v="5"/>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EE6A19A-A31C-4A0A-99F9-39DA72FBF6F0}" name="PivotTable3" cacheId="18" applyNumberFormats="0" applyBorderFormats="0" applyFontFormats="0" applyPatternFormats="0" applyAlignmentFormats="0" applyWidthHeightFormats="1" dataCaption="Values" tag="a6d4bcc9-d9e0-4216-8c04-cced11d3f092" updatedVersion="8" minRefreshableVersion="3" useAutoFormatting="1" subtotalHiddenItems="1" itemPrintTitles="1" createdVersion="5" indent="0" outline="1" outlineData="1" multipleFieldFilters="0" chartFormat="20">
  <location ref="AE3:AF16"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Sales Amount" fld="0" baseField="1" baseItem="0" numFmtId="165"/>
  </dataFields>
  <chartFormats count="6">
    <chartFormat chart="0" format="0" series="1">
      <pivotArea type="data" outline="0" fieldPosition="0">
        <references count="1">
          <reference field="4294967294" count="1" selected="0">
            <x v="0"/>
          </reference>
        </references>
      </pivotArea>
    </chartFormat>
    <chartFormat chart="18" format="0" series="1">
      <pivotArea type="data" outline="0" fieldPosition="0">
        <references count="1">
          <reference field="4294967294" count="1" selected="0">
            <x v="0"/>
          </reference>
        </references>
      </pivotArea>
    </chartFormat>
    <chartFormat chart="18" format="1">
      <pivotArea type="data" outline="0" fieldPosition="0">
        <references count="2">
          <reference field="4294967294" count="1" selected="0">
            <x v="0"/>
          </reference>
          <reference field="1" count="1" selected="0">
            <x v="1"/>
          </reference>
        </references>
      </pivotArea>
    </chartFormat>
    <chartFormat chart="18" format="2">
      <pivotArea type="data" outline="0" fieldPosition="0">
        <references count="2">
          <reference field="4294967294" count="1" selected="0">
            <x v="0"/>
          </reference>
          <reference field="1" count="1" selected="0">
            <x v="2"/>
          </reference>
        </references>
      </pivotArea>
    </chartFormat>
    <chartFormat chart="18" format="3">
      <pivotArea type="data" outline="0" fieldPosition="0">
        <references count="2">
          <reference field="4294967294" count="1" selected="0">
            <x v="0"/>
          </reference>
          <reference field="1" count="1" selected="0">
            <x v="7"/>
          </reference>
        </references>
      </pivotArea>
    </chartFormat>
    <chartFormat chart="18" format="4">
      <pivotArea type="data" outline="0" fieldPosition="0">
        <references count="2">
          <reference field="4294967294" count="1" selected="0">
            <x v="0"/>
          </reference>
          <reference field="1" count="1" selected="0">
            <x v="9"/>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273A8C8-9806-4EC5-AF93-5689F0C57522}" name="PivotTable15" cacheId="27" applyNumberFormats="0" applyBorderFormats="0" applyFontFormats="0" applyPatternFormats="0" applyAlignmentFormats="0" applyWidthHeightFormats="1" dataCaption="Values" tag="6845d028-0086-45d3-9c39-5500c204d874" updatedVersion="8" minRefreshableVersion="3" useAutoFormatting="1" subtotalHiddenItems="1" itemPrintTitles="1" createdVersion="5" indent="0" outline="1" outlineData="1" multipleFieldFilters="0" chartFormat="36">
  <location ref="AB3:AB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OrderQuantity" fld="0" baseField="0" baseItem="0"/>
  </dataField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caption="Count of CustomerKey"/>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A7CC08-9D52-4FE9-84ED-593A3B95685A}" name="PivotTable8" cacheId="30" applyNumberFormats="0" applyBorderFormats="0" applyFontFormats="0" applyPatternFormats="0" applyAlignmentFormats="0" applyWidthHeightFormats="1" dataCaption="Values" tag="cc7fce2d-d098-443c-a383-f68d281eafbc" updatedVersion="8" minRefreshableVersion="3" useAutoFormatting="1" subtotalHiddenItems="1" itemPrintTitles="1" createdVersion="5" indent="0" outline="1" outlineData="1" multipleFieldFilters="0" chartFormat="16">
  <location ref="AR17:AS28" firstHeaderRow="1" firstDataRow="1" firstDataCol="1"/>
  <pivotFields count="2">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1">
    <i>
      <x v="8"/>
    </i>
    <i>
      <x v="7"/>
    </i>
    <i>
      <x v="9"/>
    </i>
    <i>
      <x v="6"/>
    </i>
    <i>
      <x v="4"/>
    </i>
    <i>
      <x/>
    </i>
    <i>
      <x v="5"/>
    </i>
    <i>
      <x v="3"/>
    </i>
    <i>
      <x v="1"/>
    </i>
    <i>
      <x v="2"/>
    </i>
    <i t="grand">
      <x/>
    </i>
  </rowItems>
  <colItems count="1">
    <i/>
  </colItems>
  <dataFields count="1">
    <dataField name="Sum of Sales Amount" fld="0" baseField="1" baseItem="7" numFmtId="165"/>
  </dataFields>
  <chartFormats count="11">
    <chartFormat chart="13" format="0" series="1">
      <pivotArea type="data" outline="0" fieldPosition="0">
        <references count="1">
          <reference field="4294967294" count="1" selected="0">
            <x v="0"/>
          </reference>
        </references>
      </pivotArea>
    </chartFormat>
    <chartFormat chart="13" format="1">
      <pivotArea type="data" outline="0" fieldPosition="0">
        <references count="2">
          <reference field="4294967294" count="1" selected="0">
            <x v="0"/>
          </reference>
          <reference field="1" count="1" selected="0">
            <x v="8"/>
          </reference>
        </references>
      </pivotArea>
    </chartFormat>
    <chartFormat chart="13" format="2">
      <pivotArea type="data" outline="0" fieldPosition="0">
        <references count="2">
          <reference field="4294967294" count="1" selected="0">
            <x v="0"/>
          </reference>
          <reference field="1" count="1" selected="0">
            <x v="7"/>
          </reference>
        </references>
      </pivotArea>
    </chartFormat>
    <chartFormat chart="13" format="3">
      <pivotArea type="data" outline="0" fieldPosition="0">
        <references count="2">
          <reference field="4294967294" count="1" selected="0">
            <x v="0"/>
          </reference>
          <reference field="1" count="1" selected="0">
            <x v="9"/>
          </reference>
        </references>
      </pivotArea>
    </chartFormat>
    <chartFormat chart="13" format="4">
      <pivotArea type="data" outline="0" fieldPosition="0">
        <references count="2">
          <reference field="4294967294" count="1" selected="0">
            <x v="0"/>
          </reference>
          <reference field="1" count="1" selected="0">
            <x v="6"/>
          </reference>
        </references>
      </pivotArea>
    </chartFormat>
    <chartFormat chart="13" format="5">
      <pivotArea type="data" outline="0" fieldPosition="0">
        <references count="2">
          <reference field="4294967294" count="1" selected="0">
            <x v="0"/>
          </reference>
          <reference field="1" count="1" selected="0">
            <x v="4"/>
          </reference>
        </references>
      </pivotArea>
    </chartFormat>
    <chartFormat chart="13" format="6">
      <pivotArea type="data" outline="0" fieldPosition="0">
        <references count="2">
          <reference field="4294967294" count="1" selected="0">
            <x v="0"/>
          </reference>
          <reference field="1" count="1" selected="0">
            <x v="0"/>
          </reference>
        </references>
      </pivotArea>
    </chartFormat>
    <chartFormat chart="13" format="7">
      <pivotArea type="data" outline="0" fieldPosition="0">
        <references count="2">
          <reference field="4294967294" count="1" selected="0">
            <x v="0"/>
          </reference>
          <reference field="1" count="1" selected="0">
            <x v="5"/>
          </reference>
        </references>
      </pivotArea>
    </chartFormat>
    <chartFormat chart="13" format="8">
      <pivotArea type="data" outline="0" fieldPosition="0">
        <references count="2">
          <reference field="4294967294" count="1" selected="0">
            <x v="0"/>
          </reference>
          <reference field="1" count="1" selected="0">
            <x v="3"/>
          </reference>
        </references>
      </pivotArea>
    </chartFormat>
    <chartFormat chart="13" format="9">
      <pivotArea type="data" outline="0" fieldPosition="0">
        <references count="2">
          <reference field="4294967294" count="1" selected="0">
            <x v="0"/>
          </reference>
          <reference field="1" count="1" selected="0">
            <x v="1"/>
          </reference>
        </references>
      </pivotArea>
    </chartFormat>
    <chartFormat chart="13" format="10">
      <pivotArea type="data" outline="0" fieldPosition="0">
        <references count="2">
          <reference field="4294967294" count="1" selected="0">
            <x v="0"/>
          </reference>
          <reference field="1" count="1" selected="0">
            <x v="2"/>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includeNewItemsInFilter="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124">
      <autoFilter ref="A1">
        <filterColumn colId="0">
          <top10 val="10" filterVal="10"/>
        </filterColumn>
      </autoFilter>
    </filter>
  </filters>
  <rowHierarchiesUsage count="1">
    <rowHierarchyUsage hierarchyUsage="8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ProdCategory]"/>
        <x15:activeTabTopLevelEntity name="[DimProduct_xlnm#_FilterDatab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69DDD0B-A5CC-4F48-9A80-75CD09B9920D}" name="PivotTable13" cacheId="25" applyNumberFormats="0" applyBorderFormats="0" applyFontFormats="0" applyPatternFormats="0" applyAlignmentFormats="0" applyWidthHeightFormats="1" dataCaption="Values" tag="23f185fc-0666-436d-917b-98fafd07ad6a" updatedVersion="8" minRefreshableVersion="3" useAutoFormatting="1" subtotalHiddenItems="1" itemPrintTitles="1" createdVersion="5" indent="0" outline="1" outlineData="1" multipleFieldFilters="0" chartFormat="36">
  <location ref="AB13:AB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CustomerKey" fld="0" subtotal="count" baseField="0" baseItem="0"/>
  </dataField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caption="Count of CustomerKey2"/>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DF544C2-33D2-4F15-A8F5-7C132A5230B1}" name="PivotTable4" cacheId="15" applyNumberFormats="0" applyBorderFormats="0" applyFontFormats="0" applyPatternFormats="0" applyAlignmentFormats="0" applyWidthHeightFormats="1" dataCaption="Values" tag="a57ee038-ddc5-40a9-b4c6-9763af48b86e" updatedVersion="8" minRefreshableVersion="3" useAutoFormatting="1" subtotalHiddenItems="1" itemPrintTitles="1" createdVersion="5" indent="0" outline="1" outlineData="1" multipleFieldFilters="0" chartFormat="22">
  <location ref="AJ3:AK8"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Sum of Sales Amount" fld="0" baseField="1" baseItem="0" numFmtId="165"/>
  </dataFields>
  <chartFormats count="18">
    <chartFormat chart="0"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0" format="1">
      <pivotArea type="data" outline="0" fieldPosition="0">
        <references count="2">
          <reference field="4294967294" count="1" selected="0">
            <x v="0"/>
          </reference>
          <reference field="1" count="1" selected="0">
            <x v="0"/>
          </reference>
        </references>
      </pivotArea>
    </chartFormat>
    <chartFormat chart="10" format="2">
      <pivotArea type="data" outline="0" fieldPosition="0">
        <references count="2">
          <reference field="4294967294" count="1" selected="0">
            <x v="0"/>
          </reference>
          <reference field="1" count="1" selected="0">
            <x v="1"/>
          </reference>
        </references>
      </pivotArea>
    </chartFormat>
    <chartFormat chart="10" format="3">
      <pivotArea type="data" outline="0" fieldPosition="0">
        <references count="2">
          <reference field="4294967294" count="1" selected="0">
            <x v="0"/>
          </reference>
          <reference field="1" count="1" selected="0">
            <x v="2"/>
          </reference>
        </references>
      </pivotArea>
    </chartFormat>
    <chartFormat chart="10" format="4">
      <pivotArea type="data" outline="0" fieldPosition="0">
        <references count="2">
          <reference field="4294967294" count="1" selected="0">
            <x v="0"/>
          </reference>
          <reference field="1" count="1" selected="0">
            <x v="3"/>
          </reference>
        </references>
      </pivotArea>
    </chartFormat>
    <chartFormat chart="20" format="5" series="1">
      <pivotArea type="data" outline="0" fieldPosition="0">
        <references count="1">
          <reference field="4294967294" count="1" selected="0">
            <x v="0"/>
          </reference>
        </references>
      </pivotArea>
    </chartFormat>
    <chartFormat chart="20" format="6">
      <pivotArea type="data" outline="0" fieldPosition="0">
        <references count="2">
          <reference field="4294967294" count="1" selected="0">
            <x v="0"/>
          </reference>
          <reference field="1" count="1" selected="0">
            <x v="0"/>
          </reference>
        </references>
      </pivotArea>
    </chartFormat>
    <chartFormat chart="20" format="7">
      <pivotArea type="data" outline="0" fieldPosition="0">
        <references count="2">
          <reference field="4294967294" count="1" selected="0">
            <x v="0"/>
          </reference>
          <reference field="1" count="1" selected="0">
            <x v="1"/>
          </reference>
        </references>
      </pivotArea>
    </chartFormat>
    <chartFormat chart="20" format="8">
      <pivotArea type="data" outline="0" fieldPosition="0">
        <references count="2">
          <reference field="4294967294" count="1" selected="0">
            <x v="0"/>
          </reference>
          <reference field="1" count="1" selected="0">
            <x v="2"/>
          </reference>
        </references>
      </pivotArea>
    </chartFormat>
    <chartFormat chart="20" format="9">
      <pivotArea type="data" outline="0" fieldPosition="0">
        <references count="2">
          <reference field="4294967294" count="1" selected="0">
            <x v="0"/>
          </reference>
          <reference field="1" count="1" selected="0">
            <x v="3"/>
          </reference>
        </references>
      </pivotArea>
    </chartFormat>
    <chartFormat chart="21" format="10" series="1">
      <pivotArea type="data" outline="0" fieldPosition="0">
        <references count="1">
          <reference field="4294967294" count="1" selected="0">
            <x v="0"/>
          </reference>
        </references>
      </pivotArea>
    </chartFormat>
    <chartFormat chart="21" format="11">
      <pivotArea type="data" outline="0" fieldPosition="0">
        <references count="2">
          <reference field="4294967294" count="1" selected="0">
            <x v="0"/>
          </reference>
          <reference field="1" count="1" selected="0">
            <x v="0"/>
          </reference>
        </references>
      </pivotArea>
    </chartFormat>
    <chartFormat chart="21" format="12">
      <pivotArea type="data" outline="0" fieldPosition="0">
        <references count="2">
          <reference field="4294967294" count="1" selected="0">
            <x v="0"/>
          </reference>
          <reference field="1" count="1" selected="0">
            <x v="1"/>
          </reference>
        </references>
      </pivotArea>
    </chartFormat>
    <chartFormat chart="21" format="13">
      <pivotArea type="data" outline="0" fieldPosition="0">
        <references count="2">
          <reference field="4294967294" count="1" selected="0">
            <x v="0"/>
          </reference>
          <reference field="1" count="1" selected="0">
            <x v="2"/>
          </reference>
        </references>
      </pivotArea>
    </chartFormat>
    <chartFormat chart="21" format="14">
      <pivotArea type="data" outline="0" fieldPosition="0">
        <references count="2">
          <reference field="4294967294" count="1" selected="0">
            <x v="0"/>
          </reference>
          <reference field="1" count="1" selected="0">
            <x v="3"/>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Prod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07AADEE-B377-4851-8015-DF28AF821538}" name="PivotTable6" cacheId="20" applyNumberFormats="0" applyBorderFormats="0" applyFontFormats="0" applyPatternFormats="0" applyAlignmentFormats="0" applyWidthHeightFormats="1" dataCaption="Values" tag="5f63eb81-eb23-42f5-be83-422921cd3c60" updatedVersion="8" minRefreshableVersion="3" useAutoFormatting="1" subtotalHiddenItems="1" itemPrintTitles="1" createdVersion="5" indent="0" outline="1" outlineData="1" multipleFieldFilters="0" chartFormat="36">
  <location ref="AG8:AH15"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Count of CustomerKey" fld="1" subtotal="count" baseField="0" baseItem="0"/>
  </dataFields>
  <chartFormats count="7">
    <chartFormat chart="30" format="2" series="1">
      <pivotArea type="data" outline="0" fieldPosition="0">
        <references count="1">
          <reference field="4294967294" count="1" selected="0">
            <x v="0"/>
          </reference>
        </references>
      </pivotArea>
    </chartFormat>
    <chartFormat chart="30" format="3">
      <pivotArea type="data" outline="0" fieldPosition="0">
        <references count="2">
          <reference field="4294967294" count="1" selected="0">
            <x v="0"/>
          </reference>
          <reference field="0" count="1" selected="0">
            <x v="0"/>
          </reference>
        </references>
      </pivotArea>
    </chartFormat>
    <chartFormat chart="30" format="4">
      <pivotArea type="data" outline="0" fieldPosition="0">
        <references count="2">
          <reference field="4294967294" count="1" selected="0">
            <x v="0"/>
          </reference>
          <reference field="0" count="1" selected="0">
            <x v="1"/>
          </reference>
        </references>
      </pivotArea>
    </chartFormat>
    <chartFormat chart="30" format="5">
      <pivotArea type="data" outline="0" fieldPosition="0">
        <references count="2">
          <reference field="4294967294" count="1" selected="0">
            <x v="0"/>
          </reference>
          <reference field="0" count="1" selected="0">
            <x v="2"/>
          </reference>
        </references>
      </pivotArea>
    </chartFormat>
    <chartFormat chart="30" format="6">
      <pivotArea type="data" outline="0" fieldPosition="0">
        <references count="2">
          <reference field="4294967294" count="1" selected="0">
            <x v="0"/>
          </reference>
          <reference field="0" count="1" selected="0">
            <x v="3"/>
          </reference>
        </references>
      </pivotArea>
    </chartFormat>
    <chartFormat chart="30" format="7">
      <pivotArea type="data" outline="0" fieldPosition="0">
        <references count="2">
          <reference field="4294967294" count="1" selected="0">
            <x v="0"/>
          </reference>
          <reference field="0" count="1" selected="0">
            <x v="4"/>
          </reference>
        </references>
      </pivotArea>
    </chartFormat>
    <chartFormat chart="30" format="8">
      <pivotArea type="data" outline="0" fieldPosition="0">
        <references count="2">
          <reference field="4294967294" count="1" selected="0">
            <x v="0"/>
          </reference>
          <reference field="0" count="1" selected="0">
            <x v="5"/>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9F45B27-E595-4F11-9775-7F267AC7638A}" name="PivotTable12" cacheId="24" applyNumberFormats="0" applyBorderFormats="0" applyFontFormats="0" applyPatternFormats="0" applyAlignmentFormats="0" applyWidthHeightFormats="1" dataCaption="Values" tag="fe102d00-1018-4322-ae41-3e764516862d" updatedVersion="8" minRefreshableVersion="3" useAutoFormatting="1" subtotalHiddenItems="1" itemPrintTitles="1" createdVersion="5" indent="0" outline="1" outlineData="1" multipleFieldFilters="0" chartFormat="36">
  <location ref="AA6:AA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Sales Amount" fld="0" baseField="0" baseItem="0" numFmtId="165"/>
  </dataField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Ke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activeTabTopLevelEntity name="[Dimcustomer]"/>
        <x15:activeTabTopLevelEntity name="[DimProd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3E906A8-AA37-4303-810D-3C6C94E17351}" name="PivotTable2" cacheId="17" applyNumberFormats="0" applyBorderFormats="0" applyFontFormats="0" applyPatternFormats="0" applyAlignmentFormats="0" applyWidthHeightFormats="1" dataCaption="Values" tag="f3000e7c-8ed8-4e26-b8d8-3c7b9937ef34" updatedVersion="8" minRefreshableVersion="3" useAutoFormatting="1" subtotalHiddenItems="1" itemPrintTitles="1" createdVersion="5" indent="0" outline="1" outlineData="1" multipleFieldFilters="0" chartFormat="28">
  <location ref="AQ3:AS9" firstHeaderRow="0" firstDataRow="1" firstDataCol="1"/>
  <pivotFields count="4">
    <pivotField axis="axisRow" allDrilled="1" subtotalTop="0" showAll="0" dataSourceSort="1" defaultSubtotal="0" defaultAttributeDrillState="1">
      <items count="5">
        <item x="0"/>
        <item x="1"/>
        <item x="2"/>
        <item x="3"/>
        <item x="4"/>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2">
    <i>
      <x/>
    </i>
    <i i="1">
      <x v="1"/>
    </i>
  </colItems>
  <dataFields count="2">
    <dataField name="Sum of ProductionCost" fld="1" baseField="0" baseItem="1" numFmtId="166"/>
    <dataField name="Sum of Sales Amount" fld="2" baseField="0" baseItem="1" numFmtId="165"/>
  </dataFields>
  <chartFormats count="7">
    <chartFormat chart="16" format="0" series="1">
      <pivotArea type="data" outline="0" fieldPosition="0">
        <references count="1">
          <reference field="4294967294" count="1" selected="0">
            <x v="0"/>
          </reference>
        </references>
      </pivotArea>
    </chartFormat>
    <chartFormat chart="16" format="1" series="1">
      <pivotArea type="data" outline="0" fieldPosition="0">
        <references count="1">
          <reference field="4294967294" count="1" selected="0">
            <x v="1"/>
          </reference>
        </references>
      </pivotArea>
    </chartFormat>
    <chartFormat chart="16" format="2">
      <pivotArea type="data" outline="0" fieldPosition="0">
        <references count="2">
          <reference field="4294967294" count="1" selected="0">
            <x v="1"/>
          </reference>
          <reference field="0" count="1" selected="0">
            <x v="3"/>
          </reference>
        </references>
      </pivotArea>
    </chartFormat>
    <chartFormat chart="16" format="3">
      <pivotArea type="data" outline="0" fieldPosition="0">
        <references count="2">
          <reference field="4294967294" count="1" selected="0">
            <x v="1"/>
          </reference>
          <reference field="0" count="1" selected="0">
            <x v="2"/>
          </reference>
        </references>
      </pivotArea>
    </chartFormat>
    <chartFormat chart="16" format="4">
      <pivotArea type="data" outline="0" fieldPosition="0">
        <references count="2">
          <reference field="4294967294" count="1" selected="0">
            <x v="1"/>
          </reference>
          <reference field="0" count="1" selected="0">
            <x v="0"/>
          </reference>
        </references>
      </pivotArea>
    </chartFormat>
    <chartFormat chart="16" format="5">
      <pivotArea type="data" outline="0" fieldPosition="0">
        <references count="2">
          <reference field="4294967294" count="1" selected="0">
            <x v="1"/>
          </reference>
          <reference field="0" count="1" selected="0">
            <x v="4"/>
          </reference>
        </references>
      </pivotArea>
    </chartFormat>
    <chartFormat chart="16" format="6">
      <pivotArea type="data" outline="0" fieldPosition="0">
        <references count="2">
          <reference field="4294967294" count="1" selected="0">
            <x v="1"/>
          </reference>
          <reference field="0" count="1" selected="0">
            <x v="1"/>
          </reference>
        </references>
      </pivotArea>
    </chartFormat>
  </chart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SheetExternalData_3]"/>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Country" xr10:uid="{0BDB861A-4B18-4D79-A316-7B86A6FF0279}" sourceName="[DimSalesTerritory].[SalesTerritoryCountry]">
  <pivotTables>
    <pivotTable tabId="2" name="PivotTable4"/>
    <pivotTable tabId="2" name="PivotTable1"/>
    <pivotTable tabId="2" name="PivotTable2"/>
    <pivotTable tabId="2" name="PivotTable3"/>
    <pivotTable tabId="2" name="PivotTable5"/>
    <pivotTable tabId="2" name="PivotTable6"/>
    <pivotTable tabId="1" name="PivotTable7"/>
    <pivotTable tabId="1" name="PivotTable8"/>
    <pivotTable tabId="1" name="PivotTable9"/>
    <pivotTable tabId="1" name="PivotTable10"/>
    <pivotTable tabId="2" name="PivotTable12"/>
    <pivotTable tabId="2" name="PivotTable13"/>
    <pivotTable tabId="2" name="PivotTable14"/>
    <pivotTable tabId="2" name="PivotTable15"/>
    <pivotTable tabId="2" name="PivotTable7"/>
    <pivotTable tabId="2" name="PivotTable8"/>
  </pivotTables>
  <data>
    <olap pivotCacheId="1552200247">
      <levels count="2">
        <level uniqueName="[DimSalesTerritory].[SalesTerritoryCountry].[(All)]" sourceCaption="(All)" count="0"/>
        <level uniqueName="[DimSalesTerritory].[SalesTerritoryCountry].[SalesTerritoryCountry]" sourceCaption="SalesTerritoryCountry" count="7">
          <ranges>
            <range startItem="0">
              <i n="[DimSalesTerritory].[SalesTerritoryCountry].&amp;[Australia]" c="Australia"/>
              <i n="[DimSalesTerritory].[SalesTerritoryCountry].&amp;[Canada]" c="Canada"/>
              <i n="[DimSalesTerritory].[SalesTerritoryCountry].&amp;[France]" c="France"/>
              <i n="[DimSalesTerritory].[SalesTerritoryCountry].&amp;[Germany]" c="Germany"/>
              <i n="[DimSalesTerritory].[SalesTerritoryCountry].&amp;[United Kingdom]" c="United Kingdom"/>
              <i n="[DimSalesTerritory].[SalesTerritoryCountry].&amp;[United States]" c="United States"/>
              <i n="[DimSalesTerritory].[SalesTerritoryCountry].&amp;[NA]" c="NA" nd="1"/>
            </range>
          </ranges>
        </level>
      </levels>
      <selections count="1">
        <selection n="[DimSalesTerritory].[SalesTerritory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D2C8017A-8FAF-438D-83E1-53D6E92BF6BD}" sourceName="[FinalSheetExternalData_3].[Date (Year)]">
  <pivotTables>
    <pivotTable tabId="2" name="PivotTable3"/>
    <pivotTable tabId="2" name="PivotTable1"/>
    <pivotTable tabId="2" name="PivotTable2"/>
    <pivotTable tabId="2" name="PivotTable4"/>
    <pivotTable tabId="2" name="PivotTable5"/>
    <pivotTable tabId="2" name="PivotTable6"/>
    <pivotTable tabId="1" name="PivotTable7"/>
    <pivotTable tabId="1" name="PivotTable8"/>
    <pivotTable tabId="1" name="PivotTable9"/>
    <pivotTable tabId="1" name="PivotTable10"/>
    <pivotTable tabId="2" name="PivotTable12"/>
    <pivotTable tabId="2" name="PivotTable13"/>
    <pivotTable tabId="2" name="PivotTable14"/>
    <pivotTable tabId="2" name="PivotTable15"/>
    <pivotTable tabId="2" name="PivotTable7"/>
    <pivotTable tabId="2" name="PivotTable8"/>
  </pivotTables>
  <data>
    <olap pivotCacheId="1552200247">
      <levels count="2">
        <level uniqueName="[FinalSheetExternalData_3].[Date (Year)].[(All)]" sourceCaption="(All)" count="0"/>
        <level uniqueName="[FinalSheetExternalData_3].[Date (Year)].[Date (Year)]" sourceCaption="Date (Year)" count="5">
          <ranges>
            <range startItem="0">
              <i n="[FinalSheetExternalData_3].[Date (Year)].&amp;[2010]" c="2010"/>
              <i n="[FinalSheetExternalData_3].[Date (Year)].&amp;[2011]" c="2011"/>
              <i n="[FinalSheetExternalData_3].[Date (Year)].&amp;[2012]" c="2012"/>
              <i n="[FinalSheetExternalData_3].[Date (Year)].&amp;[2013]" c="2013"/>
              <i n="[FinalSheetExternalData_3].[Date (Year)].&amp;[2014]" c="2014"/>
            </range>
          </ranges>
        </level>
      </levels>
      <selections count="1">
        <selection n="[FinalSheetExternalData_3].[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Group" xr10:uid="{72A0BD79-9A95-4D03-882A-45A8AE8811CF}" sourceName="[DimSalesTerritory].[SalesTerritoryGroup]">
  <pivotTables>
    <pivotTable tabId="2" name="PivotTable1"/>
    <pivotTable tabId="1" name="PivotTable10"/>
    <pivotTable tabId="1" name="PivotTable7"/>
    <pivotTable tabId="1" name="PivotTable8"/>
    <pivotTable tabId="1" name="PivotTable9"/>
    <pivotTable tabId="2" name="PivotTable12"/>
    <pivotTable tabId="2" name="PivotTable13"/>
    <pivotTable tabId="2" name="PivotTable14"/>
    <pivotTable tabId="2" name="PivotTable15"/>
    <pivotTable tabId="2" name="PivotTable2"/>
    <pivotTable tabId="2" name="PivotTable3"/>
    <pivotTable tabId="2" name="PivotTable4"/>
    <pivotTable tabId="2" name="PivotTable5"/>
    <pivotTable tabId="2" name="PivotTable6"/>
    <pivotTable tabId="2" name="PivotTable7"/>
    <pivotTable tabId="2" name="PivotTable8"/>
  </pivotTables>
  <data>
    <olap pivotCacheId="1552200247">
      <levels count="2">
        <level uniqueName="[DimSalesTerritory].[SalesTerritoryGroup].[(All)]" sourceCaption="(All)" count="0"/>
        <level uniqueName="[DimSalesTerritory].[SalesTerritoryGroup].[SalesTerritoryGroup]" sourceCaption="SalesTerritoryGroup" count="4">
          <ranges>
            <range startItem="0">
              <i n="[DimSalesTerritory].[SalesTerritoryGroup].&amp;[Europe]" c="Europe"/>
              <i n="[DimSalesTerritory].[SalesTerritoryGroup].&amp;[North America]" c="North America"/>
              <i n="[DimSalesTerritory].[SalesTerritoryGroup].&amp;[Pacific]" c="Pacific"/>
              <i n="[DimSalesTerritory].[SalesTerritoryGroup].&amp;[NA]" c="NA" nd="1"/>
            </range>
          </ranges>
        </level>
      </levels>
      <selections count="1">
        <selection n="[DimSalesTerritory].[SalesTerritoryGroup].[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Name" xr10:uid="{EDBE6FDD-0885-45B6-80AF-B7B01BDA98D9}" sourceName="[FinalSheetExternalData_3].[ProductName]">
  <pivotTables>
    <pivotTable tabId="2" name="PivotTable4"/>
    <pivotTable tabId="2" name="PivotTable1"/>
    <pivotTable tabId="2" name="PivotTable2"/>
    <pivotTable tabId="2" name="PivotTable3"/>
    <pivotTable tabId="2" name="PivotTable5"/>
    <pivotTable tabId="2" name="PivotTable6"/>
    <pivotTable tabId="1" name="PivotTable7"/>
    <pivotTable tabId="1" name="PivotTable8"/>
    <pivotTable tabId="1" name="PivotTable9"/>
    <pivotTable tabId="1" name="PivotTable10"/>
    <pivotTable tabId="2" name="PivotTable12"/>
    <pivotTable tabId="2" name="PivotTable13"/>
    <pivotTable tabId="2" name="PivotTable14"/>
    <pivotTable tabId="2" name="PivotTable15"/>
    <pivotTable tabId="2" name="PivotTable7"/>
    <pivotTable tabId="2" name="PivotTable8"/>
  </pivotTables>
  <data>
    <olap pivotCacheId="1552200247">
      <levels count="2">
        <level uniqueName="[FinalSheetExternalData_3].[ProductName].[(All)]" sourceCaption="(All)" count="0"/>
        <level uniqueName="[FinalSheetExternalData_3].[ProductName].[ProductName]" sourceCaption="ProductName" count="130" sortOrder="ascending">
          <ranges>
            <range startItem="0">
              <i n="[FinalSheetExternalData_3].[ProductName].&amp;[All-Purpose Bike Stand]" c="All-Purpose Bike Stand"/>
              <i n="[FinalSheetExternalData_3].[ProductName].&amp;[AWC Logo Cap]" c="AWC Logo Cap"/>
              <i n="[FinalSheetExternalData_3].[ProductName].&amp;[Bike Wash - Dissolver]" c="Bike Wash - Dissolver"/>
              <i n="[FinalSheetExternalData_3].[ProductName].&amp;[Classic Vest, L]" c="Classic Vest, L"/>
              <i n="[FinalSheetExternalData_3].[ProductName].&amp;[Classic Vest, M]" c="Classic Vest, M"/>
              <i n="[FinalSheetExternalData_3].[ProductName].&amp;[Classic Vest, S]" c="Classic Vest, S"/>
              <i n="[FinalSheetExternalData_3].[ProductName].&amp;[Fender Set - Mountain]" c="Fender Set - Mountain"/>
              <i n="[FinalSheetExternalData_3].[ProductName].&amp;[Half-Finger Gloves, L]" c="Half-Finger Gloves, L"/>
              <i n="[FinalSheetExternalData_3].[ProductName].&amp;[Half-Finger Gloves, M]" c="Half-Finger Gloves, M"/>
              <i n="[FinalSheetExternalData_3].[ProductName].&amp;[Half-Finger Gloves, S]" c="Half-Finger Gloves, S"/>
              <i n="[FinalSheetExternalData_3].[ProductName].&amp;[Hitch Rack - 4-Bike]" c="Hitch Rack - 4-Bike"/>
              <i n="[FinalSheetExternalData_3].[ProductName].&amp;[HL Mountain Tire]" c="HL Mountain Tire"/>
              <i n="[FinalSheetExternalData_3].[ProductName].&amp;[HL Road Tire]" c="HL Road Tire"/>
              <i n="[FinalSheetExternalData_3].[ProductName].&amp;[Hydration Pack - 70 oz.]" c="Hydration Pack - 70 oz."/>
              <i n="[FinalSheetExternalData_3].[ProductName].&amp;[LL Mountain Tire]" c="LL Mountain Tire"/>
              <i n="[FinalSheetExternalData_3].[ProductName].&amp;[LL Road Tire]" c="LL Road Tire"/>
              <i n="[FinalSheetExternalData_3].[ProductName].&amp;[Long-Sleeve Logo Jersey, L]" c="Long-Sleeve Logo Jersey, L"/>
              <i n="[FinalSheetExternalData_3].[ProductName].&amp;[Long-Sleeve Logo Jersey, M]" c="Long-Sleeve Logo Jersey, M"/>
              <i n="[FinalSheetExternalData_3].[ProductName].&amp;[Long-Sleeve Logo Jersey, S]" c="Long-Sleeve Logo Jersey, S"/>
              <i n="[FinalSheetExternalData_3].[ProductName].&amp;[Long-Sleeve Logo Jersey, XL]" c="Long-Sleeve Logo Jersey, XL"/>
              <i n="[FinalSheetExternalData_3].[ProductName].&amp;[ML Mountain Tire]" c="ML Mountain Tire"/>
              <i n="[FinalSheetExternalData_3].[ProductName].&amp;[ML Road Tire]" c="ML Road Tire"/>
              <i n="[FinalSheetExternalData_3].[ProductName].&amp;[Mountain Bottle Cage]" c="Mountain Bottle Cage"/>
              <i n="[FinalSheetExternalData_3].[ProductName].&amp;[Mountain Tire Tube]" c="Mountain Tire Tube"/>
              <i n="[FinalSheetExternalData_3].[ProductName].&amp;[Mountain-100 Black, 38]" c="Mountain-100 Black, 38"/>
              <i n="[FinalSheetExternalData_3].[ProductName].&amp;[Mountain-100 Black, 42]" c="Mountain-100 Black, 42"/>
              <i n="[FinalSheetExternalData_3].[ProductName].&amp;[Mountain-100 Black, 44]" c="Mountain-100 Black, 44"/>
              <i n="[FinalSheetExternalData_3].[ProductName].&amp;[Mountain-100 Black, 48]" c="Mountain-100 Black, 48"/>
              <i n="[FinalSheetExternalData_3].[ProductName].&amp;[Mountain-100 Silver, 38]" c="Mountain-100 Silver, 38"/>
              <i n="[FinalSheetExternalData_3].[ProductName].&amp;[Mountain-100 Silver, 42]" c="Mountain-100 Silver, 42"/>
              <i n="[FinalSheetExternalData_3].[ProductName].&amp;[Mountain-100 Silver, 44]" c="Mountain-100 Silver, 44"/>
              <i n="[FinalSheetExternalData_3].[ProductName].&amp;[Mountain-100 Silver, 48]" c="Mountain-100 Silver, 48"/>
              <i n="[FinalSheetExternalData_3].[ProductName].&amp;[Mountain-200 Black, 38]" c="Mountain-200 Black, 38"/>
              <i n="[FinalSheetExternalData_3].[ProductName].&amp;[Mountain-200 Black, 42]" c="Mountain-200 Black, 42"/>
              <i n="[FinalSheetExternalData_3].[ProductName].&amp;[Mountain-200 Black, 46]" c="Mountain-200 Black, 46"/>
              <i n="[FinalSheetExternalData_3].[ProductName].&amp;[Mountain-200 Silver, 38]" c="Mountain-200 Silver, 38"/>
              <i n="[FinalSheetExternalData_3].[ProductName].&amp;[Mountain-200 Silver, 42]" c="Mountain-200 Silver, 42"/>
              <i n="[FinalSheetExternalData_3].[ProductName].&amp;[Mountain-200 Silver, 46]" c="Mountain-200 Silver, 46"/>
              <i n="[FinalSheetExternalData_3].[ProductName].&amp;[Mountain-400-W Silver, 38]" c="Mountain-400-W Silver, 38"/>
              <i n="[FinalSheetExternalData_3].[ProductName].&amp;[Mountain-400-W Silver, 40]" c="Mountain-400-W Silver, 40"/>
              <i n="[FinalSheetExternalData_3].[ProductName].&amp;[Mountain-400-W Silver, 42]" c="Mountain-400-W Silver, 42"/>
              <i n="[FinalSheetExternalData_3].[ProductName].&amp;[Mountain-400-W Silver, 46]" c="Mountain-400-W Silver, 46"/>
              <i n="[FinalSheetExternalData_3].[ProductName].&amp;[Mountain-500 Black, 40]" c="Mountain-500 Black, 40"/>
              <i n="[FinalSheetExternalData_3].[ProductName].&amp;[Mountain-500 Black, 42]" c="Mountain-500 Black, 42"/>
              <i n="[FinalSheetExternalData_3].[ProductName].&amp;[Mountain-500 Black, 44]" c="Mountain-500 Black, 44"/>
              <i n="[FinalSheetExternalData_3].[ProductName].&amp;[Mountain-500 Black, 48]" c="Mountain-500 Black, 48"/>
              <i n="[FinalSheetExternalData_3].[ProductName].&amp;[Mountain-500 Black, 52]" c="Mountain-500 Black, 52"/>
              <i n="[FinalSheetExternalData_3].[ProductName].&amp;[Mountain-500 Silver, 40]" c="Mountain-500 Silver, 40"/>
              <i n="[FinalSheetExternalData_3].[ProductName].&amp;[Mountain-500 Silver, 42]" c="Mountain-500 Silver, 42"/>
              <i n="[FinalSheetExternalData_3].[ProductName].&amp;[Mountain-500 Silver, 44]" c="Mountain-500 Silver, 44"/>
              <i n="[FinalSheetExternalData_3].[ProductName].&amp;[Mountain-500 Silver, 48]" c="Mountain-500 Silver, 48"/>
              <i n="[FinalSheetExternalData_3].[ProductName].&amp;[Mountain-500 Silver, 52]" c="Mountain-500 Silver, 52"/>
              <i n="[FinalSheetExternalData_3].[ProductName].&amp;[Patch Kit/8 Patches]" c="Patch Kit/8 Patches"/>
              <i n="[FinalSheetExternalData_3].[ProductName].&amp;[Racing Socks, L]" c="Racing Socks, L"/>
              <i n="[FinalSheetExternalData_3].[ProductName].&amp;[Racing Socks, M]" c="Racing Socks, M"/>
              <i n="[FinalSheetExternalData_3].[ProductName].&amp;[Road Bottle Cage]" c="Road Bottle Cage"/>
              <i n="[FinalSheetExternalData_3].[ProductName].&amp;[Road Tire Tube]" c="Road Tire Tube"/>
              <i n="[FinalSheetExternalData_3].[ProductName].&amp;[Road-150 Red, 44]" c="Road-150 Red, 44"/>
              <i n="[FinalSheetExternalData_3].[ProductName].&amp;[Road-150 Red, 48]" c="Road-150 Red, 48"/>
              <i n="[FinalSheetExternalData_3].[ProductName].&amp;[Road-150 Red, 52]" c="Road-150 Red, 52"/>
              <i n="[FinalSheetExternalData_3].[ProductName].&amp;[Road-150 Red, 56]" c="Road-150 Red, 56"/>
              <i n="[FinalSheetExternalData_3].[ProductName].&amp;[Road-150 Red, 62]" c="Road-150 Red, 62"/>
              <i n="[FinalSheetExternalData_3].[ProductName].&amp;[Road-250 Black, 44]" c="Road-250 Black, 44"/>
              <i n="[FinalSheetExternalData_3].[ProductName].&amp;[Road-250 Black, 48]" c="Road-250 Black, 48"/>
              <i n="[FinalSheetExternalData_3].[ProductName].&amp;[Road-250 Black, 52]" c="Road-250 Black, 52"/>
              <i n="[FinalSheetExternalData_3].[ProductName].&amp;[Road-250 Black, 58]" c="Road-250 Black, 58"/>
              <i n="[FinalSheetExternalData_3].[ProductName].&amp;[Road-250 Red, 44]" c="Road-250 Red, 44"/>
              <i n="[FinalSheetExternalData_3].[ProductName].&amp;[Road-250 Red, 48]" c="Road-250 Red, 48"/>
              <i n="[FinalSheetExternalData_3].[ProductName].&amp;[Road-250 Red, 52]" c="Road-250 Red, 52"/>
              <i n="[FinalSheetExternalData_3].[ProductName].&amp;[Road-250 Red, 58]" c="Road-250 Red, 58"/>
              <i n="[FinalSheetExternalData_3].[ProductName].&amp;[Road-350-W Yellow, 40]" c="Road-350-W Yellow, 40"/>
              <i n="[FinalSheetExternalData_3].[ProductName].&amp;[Road-350-W Yellow, 42]" c="Road-350-W Yellow, 42"/>
              <i n="[FinalSheetExternalData_3].[ProductName].&amp;[Road-350-W Yellow, 44]" c="Road-350-W Yellow, 44"/>
              <i n="[FinalSheetExternalData_3].[ProductName].&amp;[Road-350-W Yellow, 48]" c="Road-350-W Yellow, 48"/>
              <i n="[FinalSheetExternalData_3].[ProductName].&amp;[Road-550-W Yellow, 38]" c="Road-550-W Yellow, 38"/>
              <i n="[FinalSheetExternalData_3].[ProductName].&amp;[Road-550-W Yellow, 40]" c="Road-550-W Yellow, 40"/>
              <i n="[FinalSheetExternalData_3].[ProductName].&amp;[Road-550-W Yellow, 42]" c="Road-550-W Yellow, 42"/>
              <i n="[FinalSheetExternalData_3].[ProductName].&amp;[Road-550-W Yellow, 44]" c="Road-550-W Yellow, 44"/>
              <i n="[FinalSheetExternalData_3].[ProductName].&amp;[Road-550-W Yellow, 48]" c="Road-550-W Yellow, 48"/>
              <i n="[FinalSheetExternalData_3].[ProductName].&amp;[Road-650 Black, 44]" c="Road-650 Black, 44"/>
              <i n="[FinalSheetExternalData_3].[ProductName].&amp;[Road-650 Black, 48]" c="Road-650 Black, 48"/>
              <i n="[FinalSheetExternalData_3].[ProductName].&amp;[Road-650 Black, 52]" c="Road-650 Black, 52"/>
              <i n="[FinalSheetExternalData_3].[ProductName].&amp;[Road-650 Black, 58]" c="Road-650 Black, 58"/>
              <i n="[FinalSheetExternalData_3].[ProductName].&amp;[Road-650 Black, 60]" c="Road-650 Black, 60"/>
              <i n="[FinalSheetExternalData_3].[ProductName].&amp;[Road-650 Black, 62]" c="Road-650 Black, 62"/>
              <i n="[FinalSheetExternalData_3].[ProductName].&amp;[Road-650 Red, 44]" c="Road-650 Red, 44"/>
              <i n="[FinalSheetExternalData_3].[ProductName].&amp;[Road-650 Red, 48]" c="Road-650 Red, 48"/>
              <i n="[FinalSheetExternalData_3].[ProductName].&amp;[Road-650 Red, 52]" c="Road-650 Red, 52"/>
              <i n="[FinalSheetExternalData_3].[ProductName].&amp;[Road-650 Red, 58]" c="Road-650 Red, 58"/>
              <i n="[FinalSheetExternalData_3].[ProductName].&amp;[Road-650 Red, 60]" c="Road-650 Red, 60"/>
              <i n="[FinalSheetExternalData_3].[ProductName].&amp;[Road-650 Red, 62]" c="Road-650 Red, 62"/>
              <i n="[FinalSheetExternalData_3].[ProductName].&amp;[Road-750 Black, 44]" c="Road-750 Black, 44"/>
              <i n="[FinalSheetExternalData_3].[ProductName].&amp;[Road-750 Black, 48]" c="Road-750 Black, 48"/>
              <i n="[FinalSheetExternalData_3].[ProductName].&amp;[Road-750 Black, 52]" c="Road-750 Black, 52"/>
              <i n="[FinalSheetExternalData_3].[ProductName].&amp;[Road-750 Black, 58]" c="Road-750 Black, 58"/>
              <i n="[FinalSheetExternalData_3].[ProductName].&amp;[Short-Sleeve Classic Jersey, L]" c="Short-Sleeve Classic Jersey, L"/>
              <i n="[FinalSheetExternalData_3].[ProductName].&amp;[Short-Sleeve Classic Jersey, M]" c="Short-Sleeve Classic Jersey, M"/>
              <i n="[FinalSheetExternalData_3].[ProductName].&amp;[Short-Sleeve Classic Jersey, S]" c="Short-Sleeve Classic Jersey, S"/>
              <i n="[FinalSheetExternalData_3].[ProductName].&amp;[Short-Sleeve Classic Jersey, XL]" c="Short-Sleeve Classic Jersey, XL"/>
              <i n="[FinalSheetExternalData_3].[ProductName].&amp;[Sport-100 Helmet, Black]" c="Sport-100 Helmet, Black"/>
              <i n="[FinalSheetExternalData_3].[ProductName].&amp;[Sport-100 Helmet, Blue]" c="Sport-100 Helmet, Blue"/>
              <i n="[FinalSheetExternalData_3].[ProductName].&amp;[Sport-100 Helmet, Red]" c="Sport-100 Helmet, Red"/>
              <i n="[FinalSheetExternalData_3].[ProductName].&amp;[Touring Tire]" c="Touring Tire"/>
              <i n="[FinalSheetExternalData_3].[ProductName].&amp;[Touring Tire Tube]" c="Touring Tire Tube"/>
              <i n="[FinalSheetExternalData_3].[ProductName].&amp;[Touring-1000 Blue, 46]" c="Touring-1000 Blue, 46"/>
              <i n="[FinalSheetExternalData_3].[ProductName].&amp;[Touring-1000 Blue, 50]" c="Touring-1000 Blue, 50"/>
              <i n="[FinalSheetExternalData_3].[ProductName].&amp;[Touring-1000 Blue, 54]" c="Touring-1000 Blue, 54"/>
              <i n="[FinalSheetExternalData_3].[ProductName].&amp;[Touring-1000 Blue, 60]" c="Touring-1000 Blue, 60"/>
              <i n="[FinalSheetExternalData_3].[ProductName].&amp;[Touring-1000 Yellow, 46]" c="Touring-1000 Yellow, 46"/>
              <i n="[FinalSheetExternalData_3].[ProductName].&amp;[Touring-1000 Yellow, 50]" c="Touring-1000 Yellow, 50"/>
              <i n="[FinalSheetExternalData_3].[ProductName].&amp;[Touring-1000 Yellow, 54]" c="Touring-1000 Yellow, 54"/>
              <i n="[FinalSheetExternalData_3].[ProductName].&amp;[Touring-1000 Yellow, 60]" c="Touring-1000 Yellow, 60"/>
              <i n="[FinalSheetExternalData_3].[ProductName].&amp;[Touring-2000 Blue, 46]" c="Touring-2000 Blue, 46"/>
              <i n="[FinalSheetExternalData_3].[ProductName].&amp;[Touring-2000 Blue, 50]" c="Touring-2000 Blue, 50"/>
              <i n="[FinalSheetExternalData_3].[ProductName].&amp;[Touring-2000 Blue, 54]" c="Touring-2000 Blue, 54"/>
              <i n="[FinalSheetExternalData_3].[ProductName].&amp;[Touring-2000 Blue, 60]" c="Touring-2000 Blue, 60"/>
              <i n="[FinalSheetExternalData_3].[ProductName].&amp;[Touring-3000 Blue, 44]" c="Touring-3000 Blue, 44"/>
              <i n="[FinalSheetExternalData_3].[ProductName].&amp;[Touring-3000 Blue, 50]" c="Touring-3000 Blue, 50"/>
              <i n="[FinalSheetExternalData_3].[ProductName].&amp;[Touring-3000 Blue, 54]" c="Touring-3000 Blue, 54"/>
              <i n="[FinalSheetExternalData_3].[ProductName].&amp;[Touring-3000 Blue, 58]" c="Touring-3000 Blue, 58"/>
              <i n="[FinalSheetExternalData_3].[ProductName].&amp;[Touring-3000 Blue, 62]" c="Touring-3000 Blue, 62"/>
              <i n="[FinalSheetExternalData_3].[ProductName].&amp;[Touring-3000 Yellow, 44]" c="Touring-3000 Yellow, 44"/>
              <i n="[FinalSheetExternalData_3].[ProductName].&amp;[Touring-3000 Yellow, 50]" c="Touring-3000 Yellow, 50"/>
              <i n="[FinalSheetExternalData_3].[ProductName].&amp;[Touring-3000 Yellow, 54]" c="Touring-3000 Yellow, 54"/>
              <i n="[FinalSheetExternalData_3].[ProductName].&amp;[Touring-3000 Yellow, 58]" c="Touring-3000 Yellow, 58"/>
              <i n="[FinalSheetExternalData_3].[ProductName].&amp;[Touring-3000 Yellow, 62]" c="Touring-3000 Yellow, 62"/>
              <i n="[FinalSheetExternalData_3].[ProductName].&amp;[Water Bottle - 30 oz.]" c="Water Bottle - 30 oz."/>
              <i n="[FinalSheetExternalData_3].[ProductName].&amp;[Women's Mountain Shorts, L]" c="Women's Mountain Shorts, L"/>
              <i n="[FinalSheetExternalData_3].[ProductName].&amp;[Women's Mountain Shorts, M]" c="Women's Mountain Shorts, M"/>
              <i n="[FinalSheetExternalData_3].[ProductName].&amp;[Women's Mountain Shorts, S]" c="Women's Mountain Shorts, S"/>
            </range>
          </ranges>
        </level>
      </levels>
      <selections count="1">
        <selection n="[FinalSheetExternalData_3].[Product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glishProductCategoryName" xr10:uid="{2BBEA2EF-4794-4B62-A5C6-19EAD11D6D53}" sourceName="[DimProdCategory].[EnglishProductCategoryName]">
  <pivotTables>
    <pivotTable tabId="1" name="PivotTable10"/>
    <pivotTable tabId="1" name="PivotTable7"/>
    <pivotTable tabId="1" name="PivotTable8"/>
    <pivotTable tabId="1" name="PivotTable9"/>
    <pivotTable tabId="2" name="PivotTable1"/>
    <pivotTable tabId="2" name="PivotTable12"/>
    <pivotTable tabId="2" name="PivotTable13"/>
    <pivotTable tabId="2" name="PivotTable14"/>
    <pivotTable tabId="2" name="PivotTable15"/>
    <pivotTable tabId="2" name="PivotTable2"/>
    <pivotTable tabId="2" name="PivotTable3"/>
    <pivotTable tabId="2" name="PivotTable4"/>
    <pivotTable tabId="2" name="PivotTable5"/>
    <pivotTable tabId="2" name="PivotTable6"/>
    <pivotTable tabId="2" name="PivotTable7"/>
    <pivotTable tabId="2" name="PivotTable8"/>
  </pivotTables>
  <data>
    <olap pivotCacheId="1552200247">
      <levels count="2">
        <level uniqueName="[DimProdCategory].[EnglishProductCategoryName].[(All)]" sourceCaption="(All)" count="0"/>
        <level uniqueName="[DimProdCategory].[EnglishProductCategoryName].[EnglishProductCategoryName]" sourceCaption="EnglishProductCategoryName" count="5">
          <ranges>
            <range startItem="0">
              <i n="[DimProdCategory].[EnglishProductCategoryName].&amp;[Accessories]" c="Accessories"/>
              <i n="[DimProdCategory].[EnglishProductCategoryName].&amp;[Bikes]" c="Bikes"/>
              <i n="[DimProdCategory].[EnglishProductCategoryName].&amp;[Clothing]" c="Clothing"/>
              <i n="[DimProdCategory].[EnglishProductCategoryName].&amp;[Components]" c="Components" nd="1"/>
              <i n="[DimProdCategory].[EnglishProductCategoryName].&amp;" c="(blank)" nd="1"/>
            </range>
          </ranges>
        </level>
      </levels>
      <selections count="1">
        <selection n="[DimProdCategory].[EnglishProductCategory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1D8306CA-0E59-496B-A421-D6659BA779E4}" cache="Slicer_SalesTerritoryCountry" caption="Country" level="1" style="SlicerStyleDark6" rowHeight="234950"/>
  <slicer name="Date (Year)" xr10:uid="{C7597B1B-EDBE-429F-A765-DD8FEB21E6A7}" cache="Slicer_Date__Year" caption="Date (Year)" level="1" style="SlicerStyleDark6" rowHeight="234950"/>
  <slicer name="Continental Group" xr10:uid="{573C9B29-AA27-48A2-83F8-ED4591FC052D}" cache="Slicer_SalesTerritoryGroup" caption="Continental Group" level="1" style="SlicerStyleDark6" rowHeight="234950"/>
  <slicer name="EnglishProductCategoryName" xr10:uid="{7B41E5FE-563B-4397-B918-274EB42844C2}" cache="Slicer_EnglishProductCategoryName" caption="Product Category" level="1" style="SlicerStyleDark6"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229F6DE6-7FA5-446E-A074-60D6DF712C17}" cache="Slicer_SalesTerritoryCountry" caption="Country" level="1" style="SlicerStyleDark6" rowHeight="234950"/>
  <slicer name="Date (Year) 1" xr10:uid="{7164F35A-EF8E-4FA2-9734-A97782387EDC}" cache="Slicer_Date__Year" caption="Date (Year)" level="1" style="SlicerStyleDark6" rowHeight="234950"/>
  <slicer name="Continental Group 1" xr10:uid="{B0F53A56-B01A-46AD-BD12-40B4DADF15D3}" cache="Slicer_SalesTerritoryGroup" caption="Continental Group" level="1" style="SlicerStyleDark6" rowHeight="234950"/>
  <slicer name="ProductName 1" xr10:uid="{E5AA0867-18AD-473E-84D7-18CE56E5AF0F}" cache="Slicer_ProductName" caption="ProductName" level="1" style="SlicerStyleDark6" rowHeight="23495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15.xml"/><Relationship Id="rId2" Type="http://schemas.openxmlformats.org/officeDocument/2006/relationships/pivotTable" Target="../pivotTables/pivotTable14.xml"/><Relationship Id="rId1" Type="http://schemas.openxmlformats.org/officeDocument/2006/relationships/pivotTable" Target="../pivotTables/pivotTable13.xml"/><Relationship Id="rId6" Type="http://schemas.microsoft.com/office/2007/relationships/slicer" Target="../slicers/slicer2.xml"/><Relationship Id="rId5" Type="http://schemas.openxmlformats.org/officeDocument/2006/relationships/drawing" Target="../drawings/drawing2.xml"/><Relationship Id="rId4" Type="http://schemas.openxmlformats.org/officeDocument/2006/relationships/pivotTable" Target="../pivotTables/pivotTable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82915-5B9A-452B-A225-010EB8989EDD}">
  <dimension ref="AA3:AS40"/>
  <sheetViews>
    <sheetView tabSelected="1" zoomScale="86" zoomScaleNormal="86" workbookViewId="0"/>
  </sheetViews>
  <sheetFormatPr defaultRowHeight="14.4" x14ac:dyDescent="0.3"/>
  <cols>
    <col min="23" max="23" width="12.5546875" bestFit="1" customWidth="1"/>
    <col min="24" max="25" width="12.5546875" customWidth="1"/>
    <col min="26" max="26" width="19.21875" bestFit="1" customWidth="1"/>
    <col min="27" max="27" width="20" bestFit="1" customWidth="1"/>
    <col min="28" max="28" width="20.88671875" bestFit="1" customWidth="1"/>
    <col min="29" max="29" width="20" bestFit="1" customWidth="1"/>
    <col min="30" max="30" width="13.33203125" bestFit="1" customWidth="1"/>
    <col min="31" max="32" width="20" bestFit="1" customWidth="1"/>
    <col min="33" max="33" width="14.33203125" bestFit="1" customWidth="1"/>
    <col min="34" max="34" width="20.88671875" bestFit="1" customWidth="1"/>
    <col min="35" max="35" width="10.44140625" bestFit="1" customWidth="1"/>
    <col min="36" max="36" width="13.33203125" bestFit="1" customWidth="1"/>
    <col min="37" max="37" width="20" bestFit="1" customWidth="1"/>
    <col min="38" max="38" width="10.44140625" bestFit="1" customWidth="1"/>
    <col min="39" max="39" width="14.33203125" bestFit="1" customWidth="1"/>
    <col min="40" max="40" width="20" bestFit="1" customWidth="1"/>
    <col min="41" max="42" width="10.44140625" bestFit="1" customWidth="1"/>
    <col min="43" max="43" width="13.33203125" bestFit="1" customWidth="1"/>
    <col min="44" max="44" width="21" bestFit="1" customWidth="1"/>
    <col min="45" max="45" width="20" bestFit="1" customWidth="1"/>
    <col min="46" max="46" width="13.77734375" bestFit="1" customWidth="1"/>
    <col min="47" max="47" width="19.88671875" bestFit="1" customWidth="1"/>
    <col min="48" max="48" width="12.6640625" bestFit="1" customWidth="1"/>
    <col min="49" max="49" width="13.6640625" bestFit="1" customWidth="1"/>
    <col min="50" max="50" width="12.77734375" bestFit="1" customWidth="1"/>
    <col min="51" max="51" width="21" bestFit="1" customWidth="1"/>
    <col min="52" max="52" width="19" bestFit="1" customWidth="1"/>
    <col min="53" max="53" width="19.88671875" bestFit="1" customWidth="1"/>
    <col min="54" max="54" width="19.109375" bestFit="1" customWidth="1"/>
    <col min="55" max="55" width="17.44140625" bestFit="1" customWidth="1"/>
    <col min="56" max="56" width="16.44140625" bestFit="1" customWidth="1"/>
    <col min="57" max="57" width="12" bestFit="1" customWidth="1"/>
    <col min="58" max="58" width="21.44140625" bestFit="1" customWidth="1"/>
    <col min="59" max="59" width="16" bestFit="1" customWidth="1"/>
    <col min="60" max="60" width="11.5546875" bestFit="1" customWidth="1"/>
    <col min="61" max="61" width="24.44140625" bestFit="1" customWidth="1"/>
    <col min="62" max="62" width="25.33203125" bestFit="1" customWidth="1"/>
    <col min="63" max="63" width="24.5546875" bestFit="1" customWidth="1"/>
    <col min="64" max="64" width="25.5546875" bestFit="1" customWidth="1"/>
    <col min="65" max="65" width="16.88671875" bestFit="1" customWidth="1"/>
    <col min="66" max="66" width="12.5546875" bestFit="1" customWidth="1"/>
    <col min="67" max="67" width="20.5546875" bestFit="1" customWidth="1"/>
    <col min="68" max="68" width="18.6640625" bestFit="1" customWidth="1"/>
    <col min="69" max="72" width="22.109375" bestFit="1" customWidth="1"/>
    <col min="73" max="76" width="22.33203125" bestFit="1" customWidth="1"/>
    <col min="77" max="79" width="22.109375" bestFit="1" customWidth="1"/>
    <col min="80" max="82" width="22.33203125" bestFit="1" customWidth="1"/>
    <col min="83" max="86" width="24.88671875" bestFit="1" customWidth="1"/>
    <col min="87" max="91" width="22.109375" bestFit="1" customWidth="1"/>
    <col min="92" max="96" width="22.33203125" bestFit="1" customWidth="1"/>
    <col min="97" max="97" width="18.44140625" bestFit="1" customWidth="1"/>
    <col min="98" max="98" width="14.21875" bestFit="1" customWidth="1"/>
    <col min="99" max="99" width="15.109375" bestFit="1" customWidth="1"/>
    <col min="100" max="100" width="16.109375" bestFit="1" customWidth="1"/>
    <col min="101" max="101" width="14.33203125" bestFit="1" customWidth="1"/>
    <col min="102" max="106" width="16.21875" bestFit="1" customWidth="1"/>
    <col min="107" max="110" width="17.6640625" bestFit="1" customWidth="1"/>
    <col min="111" max="114" width="16.21875" bestFit="1" customWidth="1"/>
    <col min="115" max="123" width="21.44140625" bestFit="1" customWidth="1"/>
    <col min="124" max="129" width="17.6640625" bestFit="1" customWidth="1"/>
    <col min="130" max="135" width="16.21875" bestFit="1" customWidth="1"/>
    <col min="136" max="139" width="17.6640625" bestFit="1" customWidth="1"/>
    <col min="140" max="140" width="26.44140625" bestFit="1" customWidth="1"/>
    <col min="141" max="141" width="27.33203125" bestFit="1" customWidth="1"/>
    <col min="142" max="142" width="26.5546875" bestFit="1" customWidth="1"/>
    <col min="143" max="143" width="27.6640625" bestFit="1" customWidth="1"/>
    <col min="144" max="144" width="22.44140625" bestFit="1" customWidth="1"/>
    <col min="145" max="145" width="21.5546875" bestFit="1" customWidth="1"/>
    <col min="146" max="146" width="21" bestFit="1" customWidth="1"/>
    <col min="147" max="147" width="11.5546875" bestFit="1" customWidth="1"/>
    <col min="148" max="148" width="16.6640625" bestFit="1" customWidth="1"/>
    <col min="149" max="152" width="20.21875" bestFit="1" customWidth="1"/>
    <col min="153" max="156" width="22.33203125" bestFit="1" customWidth="1"/>
    <col min="157" max="165" width="20.21875" bestFit="1" customWidth="1"/>
    <col min="166" max="170" width="22.33203125" bestFit="1" customWidth="1"/>
    <col min="171" max="171" width="19.33203125" bestFit="1" customWidth="1"/>
    <col min="172" max="172" width="27.109375" bestFit="1" customWidth="1"/>
    <col min="173" max="173" width="28" bestFit="1" customWidth="1"/>
    <col min="174" max="174" width="27.21875" bestFit="1" customWidth="1"/>
    <col min="175" max="175" width="12.21875" bestFit="1" customWidth="1"/>
    <col min="176" max="179" width="25.44140625" bestFit="1" customWidth="1"/>
    <col min="180" max="183" width="27.5546875" bestFit="1" customWidth="1"/>
    <col min="184" max="184" width="21.21875" bestFit="1" customWidth="1"/>
    <col min="185" max="185" width="24" bestFit="1" customWidth="1"/>
    <col min="186" max="186" width="22.109375" bestFit="1" customWidth="1"/>
    <col min="187" max="188" width="21.44140625" bestFit="1" customWidth="1"/>
    <col min="189" max="189" width="22.5546875" bestFit="1" customWidth="1"/>
    <col min="190" max="197" width="21.44140625" bestFit="1" customWidth="1"/>
    <col min="198" max="198" width="13.6640625" bestFit="1" customWidth="1"/>
    <col min="199" max="199" width="17.33203125" bestFit="1" customWidth="1"/>
    <col min="200" max="200" width="11.77734375" bestFit="1" customWidth="1"/>
    <col min="201" max="201" width="10.88671875" bestFit="1" customWidth="1"/>
    <col min="202" max="202" width="7.109375" bestFit="1" customWidth="1"/>
    <col min="203" max="203" width="11.77734375" bestFit="1" customWidth="1"/>
    <col min="204" max="204" width="10.33203125" bestFit="1" customWidth="1"/>
    <col min="205" max="205" width="6.77734375" bestFit="1" customWidth="1"/>
    <col min="206" max="210" width="27.88671875" bestFit="1" customWidth="1"/>
    <col min="211" max="215" width="28.109375" bestFit="1" customWidth="1"/>
    <col min="216" max="216" width="23.88671875" bestFit="1" customWidth="1"/>
    <col min="217" max="217" width="22.88671875" bestFit="1" customWidth="1"/>
    <col min="218" max="218" width="17.6640625" bestFit="1" customWidth="1"/>
    <col min="219" max="219" width="23.109375" bestFit="1" customWidth="1"/>
    <col min="220" max="220" width="16" bestFit="1" customWidth="1"/>
    <col min="221" max="221" width="25.5546875" bestFit="1" customWidth="1"/>
    <col min="222" max="222" width="23.6640625" bestFit="1" customWidth="1"/>
    <col min="223" max="223" width="16" bestFit="1" customWidth="1"/>
    <col min="224" max="224" width="9" bestFit="1" customWidth="1"/>
    <col min="225" max="230" width="23.44140625" bestFit="1" customWidth="1"/>
    <col min="231" max="236" width="22.21875" bestFit="1" customWidth="1"/>
    <col min="237" max="237" width="19.44140625" bestFit="1" customWidth="1"/>
    <col min="238" max="238" width="18.44140625" bestFit="1" customWidth="1"/>
    <col min="239" max="239" width="13.109375" bestFit="1" customWidth="1"/>
    <col min="240" max="240" width="18.6640625" bestFit="1" customWidth="1"/>
    <col min="241" max="241" width="11.5546875" bestFit="1" customWidth="1"/>
    <col min="242" max="242" width="21.21875" bestFit="1" customWidth="1"/>
    <col min="243" max="243" width="19.21875" bestFit="1" customWidth="1"/>
    <col min="244" max="244" width="11.5546875" bestFit="1" customWidth="1"/>
    <col min="245" max="245" width="7.44140625" bestFit="1" customWidth="1"/>
    <col min="246" max="246" width="14.5546875" bestFit="1" customWidth="1"/>
    <col min="247" max="251" width="25" bestFit="1" customWidth="1"/>
    <col min="252" max="256" width="27.109375" bestFit="1" customWidth="1"/>
    <col min="257" max="257" width="20.77734375" bestFit="1" customWidth="1"/>
    <col min="258" max="258" width="23.6640625" bestFit="1" customWidth="1"/>
    <col min="259" max="259" width="21.5546875" bestFit="1" customWidth="1"/>
    <col min="260" max="260" width="10.33203125" bestFit="1" customWidth="1"/>
    <col min="261" max="270" width="11.33203125" bestFit="1" customWidth="1"/>
    <col min="271" max="271" width="10.33203125" bestFit="1" customWidth="1"/>
    <col min="272" max="275" width="11.33203125" bestFit="1" customWidth="1"/>
    <col min="276" max="282" width="10.33203125" bestFit="1" customWidth="1"/>
    <col min="283" max="283" width="9.33203125" bestFit="1" customWidth="1"/>
    <col min="284" max="284" width="13.77734375" bestFit="1" customWidth="1"/>
    <col min="285" max="288" width="14.88671875" bestFit="1" customWidth="1"/>
    <col min="289" max="296" width="13.77734375" bestFit="1" customWidth="1"/>
    <col min="297" max="297" width="24.44140625" bestFit="1" customWidth="1"/>
    <col min="298" max="298" width="25.33203125" bestFit="1" customWidth="1"/>
    <col min="299" max="299" width="24.5546875" bestFit="1" customWidth="1"/>
    <col min="300" max="300" width="25.5546875" bestFit="1" customWidth="1"/>
    <col min="301" max="301" width="16.109375" bestFit="1" customWidth="1"/>
    <col min="302" max="302" width="18.109375" bestFit="1" customWidth="1"/>
    <col min="303" max="303" width="19" bestFit="1" customWidth="1"/>
    <col min="304" max="304" width="18.21875" bestFit="1" customWidth="1"/>
    <col min="305" max="305" width="20.77734375" bestFit="1" customWidth="1"/>
    <col min="306" max="306" width="21.6640625" bestFit="1" customWidth="1"/>
    <col min="307" max="307" width="20.88671875" bestFit="1" customWidth="1"/>
    <col min="308" max="308" width="22.109375" bestFit="1" customWidth="1"/>
    <col min="309" max="309" width="11.5546875" bestFit="1" customWidth="1"/>
    <col min="310" max="311" width="11.109375" bestFit="1" customWidth="1"/>
    <col min="312" max="314" width="12.6640625" bestFit="1" customWidth="1"/>
    <col min="315" max="321" width="13.109375" bestFit="1" customWidth="1"/>
    <col min="322" max="322" width="16.77734375" bestFit="1" customWidth="1"/>
    <col min="323" max="323" width="10.109375" bestFit="1" customWidth="1"/>
    <col min="324" max="324" width="18.33203125" bestFit="1" customWidth="1"/>
    <col min="325" max="325" width="12.6640625" bestFit="1" customWidth="1"/>
    <col min="326" max="326" width="11.77734375" bestFit="1" customWidth="1"/>
    <col min="327" max="327" width="8" bestFit="1" customWidth="1"/>
    <col min="328" max="328" width="12.6640625" bestFit="1" customWidth="1"/>
    <col min="329" max="329" width="11.21875" bestFit="1" customWidth="1"/>
    <col min="330" max="333" width="28.77734375" bestFit="1" customWidth="1"/>
    <col min="334" max="337" width="31.77734375" bestFit="1" customWidth="1"/>
    <col min="338" max="338" width="24.77734375" bestFit="1" customWidth="1"/>
    <col min="339" max="339" width="23.77734375" bestFit="1" customWidth="1"/>
    <col min="340" max="340" width="18.5546875" bestFit="1" customWidth="1"/>
    <col min="341" max="341" width="24" bestFit="1" customWidth="1"/>
    <col min="342" max="342" width="16.88671875" bestFit="1" customWidth="1"/>
    <col min="343" max="343" width="26.5546875" bestFit="1" customWidth="1"/>
    <col min="344" max="344" width="24.5546875" bestFit="1" customWidth="1"/>
    <col min="345" max="345" width="16.88671875" bestFit="1" customWidth="1"/>
    <col min="346" max="350" width="23.109375" bestFit="1" customWidth="1"/>
    <col min="351" max="355" width="28.21875" bestFit="1" customWidth="1"/>
    <col min="356" max="356" width="20.44140625" bestFit="1" customWidth="1"/>
    <col min="357" max="357" width="19.33203125" bestFit="1" customWidth="1"/>
    <col min="358" max="358" width="14.21875" bestFit="1" customWidth="1"/>
    <col min="359" max="359" width="19.6640625" bestFit="1" customWidth="1"/>
    <col min="360" max="360" width="12.5546875" bestFit="1" customWidth="1"/>
    <col min="361" max="361" width="22.21875" bestFit="1" customWidth="1"/>
    <col min="362" max="362" width="20.109375" bestFit="1" customWidth="1"/>
    <col min="363" max="363" width="12.5546875" bestFit="1" customWidth="1"/>
    <col min="364" max="364" width="24.5546875" bestFit="1" customWidth="1"/>
    <col min="365" max="365" width="22.5546875" bestFit="1" customWidth="1"/>
    <col min="366" max="366" width="21.5546875" bestFit="1" customWidth="1"/>
    <col min="367" max="367" width="22.5546875" bestFit="1" customWidth="1"/>
    <col min="368" max="368" width="20.5546875" bestFit="1" customWidth="1"/>
    <col min="369" max="369" width="18.33203125" bestFit="1" customWidth="1"/>
    <col min="370" max="370" width="15.44140625" bestFit="1" customWidth="1"/>
    <col min="371" max="371" width="18.6640625" bestFit="1" customWidth="1"/>
    <col min="372" max="375" width="22.109375" bestFit="1" customWidth="1"/>
    <col min="376" max="379" width="22.33203125" bestFit="1" customWidth="1"/>
    <col min="380" max="382" width="22.109375" bestFit="1" customWidth="1"/>
    <col min="383" max="385" width="22.33203125" bestFit="1" customWidth="1"/>
    <col min="386" max="389" width="22.109375" bestFit="1" customWidth="1"/>
    <col min="390" max="393" width="24.88671875" bestFit="1" customWidth="1"/>
    <col min="394" max="398" width="22.109375" bestFit="1" customWidth="1"/>
    <col min="399" max="403" width="22.33203125" bestFit="1" customWidth="1"/>
    <col min="404" max="404" width="11.88671875" bestFit="1" customWidth="1"/>
    <col min="405" max="405" width="11.109375" bestFit="1" customWidth="1"/>
    <col min="406" max="406" width="10.5546875" bestFit="1" customWidth="1"/>
    <col min="407" max="407" width="12.109375" bestFit="1" customWidth="1"/>
    <col min="408" max="408" width="13" bestFit="1" customWidth="1"/>
    <col min="409" max="409" width="18.44140625" bestFit="1" customWidth="1"/>
    <col min="410" max="410" width="9.88671875" bestFit="1" customWidth="1"/>
    <col min="411" max="411" width="14.21875" bestFit="1" customWidth="1"/>
    <col min="412" max="412" width="15.109375" bestFit="1" customWidth="1"/>
    <col min="413" max="413" width="11.21875" bestFit="1" customWidth="1"/>
    <col min="414" max="414" width="14.21875" bestFit="1" customWidth="1"/>
    <col min="415" max="415" width="19" bestFit="1" customWidth="1"/>
    <col min="416" max="416" width="8.88671875" bestFit="1" customWidth="1"/>
    <col min="417" max="417" width="16.109375" bestFit="1" customWidth="1"/>
    <col min="418" max="418" width="13.88671875" bestFit="1" customWidth="1"/>
    <col min="419" max="419" width="14.33203125" bestFit="1" customWidth="1"/>
    <col min="420" max="424" width="16.21875" bestFit="1" customWidth="1"/>
    <col min="425" max="428" width="17.6640625" bestFit="1" customWidth="1"/>
    <col min="429" max="432" width="16.21875" bestFit="1" customWidth="1"/>
    <col min="433" max="436" width="21.44140625" bestFit="1" customWidth="1"/>
    <col min="437" max="441" width="16.21875" bestFit="1" customWidth="1"/>
    <col min="442" max="446" width="21.44140625" bestFit="1" customWidth="1"/>
    <col min="447" max="452" width="17.6640625" bestFit="1" customWidth="1"/>
    <col min="453" max="458" width="16.21875" bestFit="1" customWidth="1"/>
    <col min="459" max="462" width="17.6640625" bestFit="1" customWidth="1"/>
    <col min="463" max="463" width="8.33203125" bestFit="1" customWidth="1"/>
    <col min="464" max="464" width="9.109375" bestFit="1" customWidth="1"/>
    <col min="465" max="465" width="9.88671875" bestFit="1" customWidth="1"/>
    <col min="466" max="466" width="9.6640625" bestFit="1" customWidth="1"/>
    <col min="467" max="467" width="26.44140625" bestFit="1" customWidth="1"/>
    <col min="468" max="468" width="27.33203125" bestFit="1" customWidth="1"/>
    <col min="469" max="469" width="26.5546875" bestFit="1" customWidth="1"/>
    <col min="470" max="470" width="27.6640625" bestFit="1" customWidth="1"/>
    <col min="471" max="471" width="7.109375" bestFit="1" customWidth="1"/>
    <col min="472" max="472" width="22.44140625" bestFit="1" customWidth="1"/>
    <col min="473" max="473" width="21.5546875" bestFit="1" customWidth="1"/>
    <col min="474" max="474" width="21" bestFit="1" customWidth="1"/>
    <col min="475" max="475" width="7.33203125" bestFit="1" customWidth="1"/>
    <col min="476" max="476" width="5.44140625" bestFit="1" customWidth="1"/>
    <col min="477" max="477" width="26" bestFit="1" customWidth="1"/>
    <col min="478" max="478" width="13.77734375" bestFit="1" customWidth="1"/>
    <col min="479" max="479" width="18.21875" bestFit="1" customWidth="1"/>
    <col min="480" max="486" width="19.21875" bestFit="1" customWidth="1"/>
    <col min="487" max="494" width="18.21875" bestFit="1" customWidth="1"/>
    <col min="495" max="495" width="19" bestFit="1" customWidth="1"/>
    <col min="496" max="502" width="20" bestFit="1" customWidth="1"/>
    <col min="503" max="510" width="19" bestFit="1" customWidth="1"/>
    <col min="511" max="511" width="9.109375" bestFit="1" customWidth="1"/>
    <col min="512" max="512" width="16.21875" bestFit="1" customWidth="1"/>
    <col min="513" max="513" width="19.44140625" bestFit="1" customWidth="1"/>
    <col min="514" max="514" width="13.109375" bestFit="1" customWidth="1"/>
    <col min="515" max="515" width="18.6640625" bestFit="1" customWidth="1"/>
    <col min="516" max="517" width="11.5546875" bestFit="1" customWidth="1"/>
    <col min="518" max="518" width="16.6640625" bestFit="1" customWidth="1"/>
    <col min="519" max="522" width="20.21875" bestFit="1" customWidth="1"/>
    <col min="523" max="526" width="22.33203125" bestFit="1" customWidth="1"/>
    <col min="527" max="535" width="20.21875" bestFit="1" customWidth="1"/>
    <col min="536" max="540" width="22.33203125" bestFit="1" customWidth="1"/>
    <col min="541" max="541" width="22.21875" bestFit="1" customWidth="1"/>
    <col min="542" max="542" width="19.33203125" bestFit="1" customWidth="1"/>
    <col min="543" max="543" width="27.109375" bestFit="1" customWidth="1"/>
    <col min="544" max="544" width="28" bestFit="1" customWidth="1"/>
    <col min="545" max="545" width="27.21875" bestFit="1" customWidth="1"/>
    <col min="546" max="546" width="17" bestFit="1" customWidth="1"/>
    <col min="547" max="547" width="18.109375" bestFit="1" customWidth="1"/>
    <col min="548" max="548" width="17.109375" bestFit="1" customWidth="1"/>
    <col min="549" max="549" width="11.33203125" bestFit="1" customWidth="1"/>
    <col min="550" max="1154" width="10.44140625" bestFit="1" customWidth="1"/>
    <col min="1155" max="1155" width="11.33203125" bestFit="1" customWidth="1"/>
    <col min="1156" max="2290" width="20.6640625" bestFit="1" customWidth="1"/>
    <col min="2291" max="2291" width="24" bestFit="1" customWidth="1"/>
    <col min="2292" max="2292" width="25.5546875" bestFit="1" customWidth="1"/>
  </cols>
  <sheetData>
    <row r="3" spans="27:45" x14ac:dyDescent="0.3">
      <c r="AB3" t="s">
        <v>17</v>
      </c>
      <c r="AE3" s="1" t="s">
        <v>5</v>
      </c>
      <c r="AF3" t="s">
        <v>0</v>
      </c>
      <c r="AJ3" s="1" t="s">
        <v>5</v>
      </c>
      <c r="AK3" t="s">
        <v>0</v>
      </c>
      <c r="AQ3" s="1" t="s">
        <v>5</v>
      </c>
      <c r="AR3" t="s">
        <v>6</v>
      </c>
      <c r="AS3" t="s">
        <v>0</v>
      </c>
    </row>
    <row r="4" spans="27:45" x14ac:dyDescent="0.3">
      <c r="AB4">
        <v>60398</v>
      </c>
      <c r="AE4" s="2" t="s">
        <v>18</v>
      </c>
      <c r="AF4" s="4">
        <v>2018058.4872999969</v>
      </c>
      <c r="AJ4" s="2" t="s">
        <v>33</v>
      </c>
      <c r="AK4" s="4">
        <v>5963586.7290999833</v>
      </c>
      <c r="AM4" s="1" t="s">
        <v>5</v>
      </c>
      <c r="AN4" t="s">
        <v>0</v>
      </c>
      <c r="AQ4" s="2" t="s">
        <v>2</v>
      </c>
      <c r="AR4" s="5">
        <v>43421.03639999999</v>
      </c>
      <c r="AS4" s="4">
        <v>46894.719400000002</v>
      </c>
    </row>
    <row r="5" spans="27:45" x14ac:dyDescent="0.3">
      <c r="AE5" s="2" t="s">
        <v>19</v>
      </c>
      <c r="AF5" s="4">
        <v>1884252.0600999948</v>
      </c>
      <c r="AJ5" s="2" t="s">
        <v>34</v>
      </c>
      <c r="AK5" s="4">
        <v>7656943.2642000066</v>
      </c>
      <c r="AM5" s="2" t="s">
        <v>7</v>
      </c>
      <c r="AN5" s="3">
        <v>9785880.651000008</v>
      </c>
      <c r="AQ5" s="2" t="s">
        <v>29</v>
      </c>
      <c r="AR5" s="5">
        <v>7075525.9291000394</v>
      </c>
      <c r="AS5" s="4">
        <v>7641568.0148999561</v>
      </c>
    </row>
    <row r="6" spans="27:45" x14ac:dyDescent="0.3">
      <c r="AA6" t="s">
        <v>0</v>
      </c>
      <c r="AE6" s="2" t="s">
        <v>20</v>
      </c>
      <c r="AF6" s="4">
        <v>2061276.1816999952</v>
      </c>
      <c r="AJ6" s="2" t="s">
        <v>35</v>
      </c>
      <c r="AK6" s="4">
        <v>8250420.3729000231</v>
      </c>
      <c r="AM6" s="2" t="s">
        <v>8</v>
      </c>
      <c r="AN6" s="3">
        <v>2136072.4536000001</v>
      </c>
      <c r="AQ6" s="2" t="s">
        <v>30</v>
      </c>
      <c r="AR6" s="5">
        <v>5842485.1952000381</v>
      </c>
      <c r="AS6" s="4">
        <v>6309884.0516999727</v>
      </c>
    </row>
    <row r="7" spans="27:45" x14ac:dyDescent="0.3">
      <c r="AA7" s="4">
        <v>31707371.45080002</v>
      </c>
      <c r="AE7" s="2" t="s">
        <v>21</v>
      </c>
      <c r="AF7" s="4">
        <v>2104306.812099997</v>
      </c>
      <c r="AJ7" s="2" t="s">
        <v>3</v>
      </c>
      <c r="AK7" s="4">
        <v>9836421.0846000388</v>
      </c>
      <c r="AM7" s="2" t="s">
        <v>9</v>
      </c>
      <c r="AN7" s="3">
        <v>2855539.1362999985</v>
      </c>
      <c r="AQ7" s="2" t="s">
        <v>31</v>
      </c>
      <c r="AR7" s="5">
        <v>16351550.340000525</v>
      </c>
      <c r="AS7" s="4">
        <v>17659674.367200121</v>
      </c>
    </row>
    <row r="8" spans="27:45" x14ac:dyDescent="0.3">
      <c r="AA8" s="5">
        <f>GETPIVOTDATA("[Measures].[Sum of Sales Amount]",$AA$6)</f>
        <v>31707371.45080002</v>
      </c>
      <c r="AB8" s="5">
        <f>GETPIVOTDATA("[Measures].[Sum of Profit]",$AB$10)</f>
        <v>2348694.2301000012</v>
      </c>
      <c r="AE8" s="2" t="s">
        <v>22</v>
      </c>
      <c r="AF8" s="4">
        <v>2381564.4828999941</v>
      </c>
      <c r="AG8" s="1" t="s">
        <v>5</v>
      </c>
      <c r="AH8" t="s">
        <v>14</v>
      </c>
      <c r="AJ8" s="2" t="s">
        <v>1</v>
      </c>
      <c r="AK8" s="4">
        <v>31707371.45080002</v>
      </c>
      <c r="AM8" s="2" t="s">
        <v>36</v>
      </c>
      <c r="AN8" s="3">
        <v>3125857.3295999891</v>
      </c>
      <c r="AQ8" s="2" t="s">
        <v>32</v>
      </c>
      <c r="AR8" s="5">
        <v>45694.720000000598</v>
      </c>
      <c r="AS8" s="4">
        <v>49350.29759999986</v>
      </c>
    </row>
    <row r="9" spans="27:45" x14ac:dyDescent="0.3">
      <c r="AE9" s="2" t="s">
        <v>23</v>
      </c>
      <c r="AF9" s="4">
        <v>3171071.9691999964</v>
      </c>
      <c r="AG9" s="2" t="s">
        <v>7</v>
      </c>
      <c r="AH9">
        <v>13345</v>
      </c>
      <c r="AM9" s="2" t="s">
        <v>12</v>
      </c>
      <c r="AN9" s="3">
        <v>3663049.1927999998</v>
      </c>
      <c r="AQ9" s="2" t="s">
        <v>1</v>
      </c>
      <c r="AR9" s="5">
        <v>29358677.220699981</v>
      </c>
      <c r="AS9" s="4">
        <v>31707371.45080002</v>
      </c>
    </row>
    <row r="10" spans="27:45" x14ac:dyDescent="0.3">
      <c r="AB10" t="s">
        <v>16</v>
      </c>
      <c r="AE10" s="2" t="s">
        <v>24</v>
      </c>
      <c r="AF10" s="4">
        <v>2606019.0471999957</v>
      </c>
      <c r="AG10" s="2" t="s">
        <v>8</v>
      </c>
      <c r="AH10">
        <v>7620</v>
      </c>
      <c r="AM10" s="2" t="s">
        <v>13</v>
      </c>
      <c r="AN10" s="3">
        <v>10140972.687500052</v>
      </c>
    </row>
    <row r="11" spans="27:45" x14ac:dyDescent="0.3">
      <c r="AB11" s="4">
        <v>2348694.2301000012</v>
      </c>
      <c r="AE11" s="2" t="s">
        <v>25</v>
      </c>
      <c r="AF11" s="4">
        <v>2904704.1520999954</v>
      </c>
      <c r="AG11" s="2" t="s">
        <v>9</v>
      </c>
      <c r="AH11">
        <v>5558</v>
      </c>
      <c r="AM11" s="2" t="s">
        <v>1</v>
      </c>
      <c r="AN11" s="3">
        <v>31707371.45080002</v>
      </c>
    </row>
    <row r="12" spans="27:45" x14ac:dyDescent="0.3">
      <c r="AE12" s="2" t="s">
        <v>26</v>
      </c>
      <c r="AF12" s="4">
        <v>2739697.1735999887</v>
      </c>
      <c r="AG12" s="2" t="s">
        <v>36</v>
      </c>
      <c r="AH12">
        <v>5625</v>
      </c>
    </row>
    <row r="13" spans="27:45" x14ac:dyDescent="0.3">
      <c r="AB13" t="s">
        <v>14</v>
      </c>
      <c r="AE13" s="2" t="s">
        <v>27</v>
      </c>
      <c r="AF13" s="4">
        <v>3149993.7751999875</v>
      </c>
      <c r="AG13" s="2" t="s">
        <v>12</v>
      </c>
      <c r="AH13">
        <v>6906</v>
      </c>
    </row>
    <row r="14" spans="27:45" x14ac:dyDescent="0.3">
      <c r="AB14">
        <v>60398</v>
      </c>
      <c r="AE14" s="2" t="s">
        <v>28</v>
      </c>
      <c r="AF14" s="4">
        <v>3217775.1075000018</v>
      </c>
      <c r="AG14" s="2" t="s">
        <v>13</v>
      </c>
      <c r="AH14">
        <v>21344</v>
      </c>
    </row>
    <row r="15" spans="27:45" x14ac:dyDescent="0.3">
      <c r="AB15">
        <f>GETPIVOTDATA("[Measures].[Count of CustomerKey]",$AB$13)</f>
        <v>60398</v>
      </c>
      <c r="AE15" s="2" t="s">
        <v>4</v>
      </c>
      <c r="AF15" s="4">
        <v>3468652.20190001</v>
      </c>
      <c r="AG15" s="2" t="s">
        <v>1</v>
      </c>
      <c r="AH15">
        <v>60398</v>
      </c>
    </row>
    <row r="16" spans="27:45" x14ac:dyDescent="0.3">
      <c r="AE16" s="2" t="s">
        <v>1</v>
      </c>
      <c r="AF16" s="4">
        <v>31707371.45080002</v>
      </c>
    </row>
    <row r="17" spans="28:45" x14ac:dyDescent="0.3">
      <c r="AR17" s="1" t="s">
        <v>5</v>
      </c>
      <c r="AS17" t="s">
        <v>0</v>
      </c>
    </row>
    <row r="18" spans="28:45" x14ac:dyDescent="0.3">
      <c r="AB18" s="1" t="s">
        <v>5</v>
      </c>
      <c r="AC18" t="s">
        <v>0</v>
      </c>
      <c r="AR18" s="2" t="s">
        <v>57</v>
      </c>
      <c r="AS18" s="4">
        <v>1140036.8219999981</v>
      </c>
    </row>
    <row r="19" spans="28:45" x14ac:dyDescent="0.3">
      <c r="AB19" s="2" t="s">
        <v>2</v>
      </c>
      <c r="AC19" s="5">
        <v>46894.719400000002</v>
      </c>
      <c r="AR19" s="2" t="s">
        <v>58</v>
      </c>
      <c r="AS19" s="4">
        <v>1167088.5431999983</v>
      </c>
    </row>
    <row r="20" spans="28:45" x14ac:dyDescent="0.3">
      <c r="AB20" s="2" t="s">
        <v>29</v>
      </c>
      <c r="AC20" s="5">
        <v>7641568.0148999561</v>
      </c>
      <c r="AR20" s="2" t="s">
        <v>59</v>
      </c>
      <c r="AS20" s="4">
        <v>1298482.6175999981</v>
      </c>
    </row>
    <row r="21" spans="28:45" x14ac:dyDescent="0.3">
      <c r="AB21" s="2" t="s">
        <v>30</v>
      </c>
      <c r="AC21" s="5">
        <v>6309884.0516999727</v>
      </c>
      <c r="AR21" s="2" t="s">
        <v>60</v>
      </c>
      <c r="AS21" s="4">
        <v>1302347.1491999982</v>
      </c>
    </row>
    <row r="22" spans="28:45" x14ac:dyDescent="0.3">
      <c r="AB22" s="2" t="s">
        <v>31</v>
      </c>
      <c r="AC22" s="5">
        <v>17659674.367200121</v>
      </c>
      <c r="AR22" s="2" t="s">
        <v>63</v>
      </c>
      <c r="AS22" s="4">
        <v>1358029.3440000068</v>
      </c>
    </row>
    <row r="23" spans="28:45" x14ac:dyDescent="0.3">
      <c r="AB23" s="2" t="s">
        <v>32</v>
      </c>
      <c r="AC23" s="5">
        <v>49350.29759999986</v>
      </c>
      <c r="AR23" s="2" t="s">
        <v>62</v>
      </c>
      <c r="AS23" s="4">
        <v>1398455.4398000077</v>
      </c>
    </row>
    <row r="24" spans="28:45" x14ac:dyDescent="0.3">
      <c r="AB24" s="2" t="s">
        <v>1</v>
      </c>
      <c r="AC24" s="5">
        <v>31707371.45080002</v>
      </c>
      <c r="AR24" s="2" t="s">
        <v>65</v>
      </c>
      <c r="AS24" s="4">
        <v>1405188.1120000063</v>
      </c>
    </row>
    <row r="25" spans="28:45" x14ac:dyDescent="0.3">
      <c r="AR25" s="2" t="s">
        <v>64</v>
      </c>
      <c r="AS25" s="4">
        <v>1446619.8192000056</v>
      </c>
    </row>
    <row r="26" spans="28:45" x14ac:dyDescent="0.3">
      <c r="AR26" s="2" t="s">
        <v>66</v>
      </c>
      <c r="AS26" s="4">
        <v>1472193.4691000078</v>
      </c>
    </row>
    <row r="27" spans="28:45" x14ac:dyDescent="0.3">
      <c r="AD27" s="1" t="s">
        <v>5</v>
      </c>
      <c r="AE27" t="s">
        <v>0</v>
      </c>
      <c r="AR27" s="2" t="s">
        <v>69</v>
      </c>
      <c r="AS27" s="4">
        <v>1483347.1209000042</v>
      </c>
    </row>
    <row r="28" spans="28:45" x14ac:dyDescent="0.3">
      <c r="AD28" s="2" t="s">
        <v>18</v>
      </c>
      <c r="AE28" s="5">
        <v>2018058.4872999969</v>
      </c>
      <c r="AR28" s="2" t="s">
        <v>1</v>
      </c>
      <c r="AS28" s="4">
        <v>13471788.437000005</v>
      </c>
    </row>
    <row r="29" spans="28:45" x14ac:dyDescent="0.3">
      <c r="AD29" s="2" t="s">
        <v>19</v>
      </c>
      <c r="AE29" s="5">
        <v>1884252.0600999948</v>
      </c>
    </row>
    <row r="30" spans="28:45" x14ac:dyDescent="0.3">
      <c r="AD30" s="2" t="s">
        <v>20</v>
      </c>
      <c r="AE30" s="5">
        <v>2061276.1816999952</v>
      </c>
    </row>
    <row r="31" spans="28:45" x14ac:dyDescent="0.3">
      <c r="AD31" s="2" t="s">
        <v>21</v>
      </c>
      <c r="AE31" s="5">
        <v>2104306.812099997</v>
      </c>
    </row>
    <row r="32" spans="28:45" x14ac:dyDescent="0.3">
      <c r="AD32" s="2" t="s">
        <v>22</v>
      </c>
      <c r="AE32" s="5">
        <v>2381564.4828999941</v>
      </c>
    </row>
    <row r="33" spans="30:31" x14ac:dyDescent="0.3">
      <c r="AD33" s="2" t="s">
        <v>23</v>
      </c>
      <c r="AE33" s="5">
        <v>3171071.9691999964</v>
      </c>
    </row>
    <row r="34" spans="30:31" x14ac:dyDescent="0.3">
      <c r="AD34" s="2" t="s">
        <v>24</v>
      </c>
      <c r="AE34" s="5">
        <v>2606019.0471999957</v>
      </c>
    </row>
    <row r="35" spans="30:31" x14ac:dyDescent="0.3">
      <c r="AD35" s="2" t="s">
        <v>25</v>
      </c>
      <c r="AE35" s="5">
        <v>2904704.1520999954</v>
      </c>
    </row>
    <row r="36" spans="30:31" x14ac:dyDescent="0.3">
      <c r="AD36" s="2" t="s">
        <v>26</v>
      </c>
      <c r="AE36" s="5">
        <v>2739697.1735999887</v>
      </c>
    </row>
    <row r="37" spans="30:31" x14ac:dyDescent="0.3">
      <c r="AD37" s="2" t="s">
        <v>27</v>
      </c>
      <c r="AE37" s="5">
        <v>3149993.7751999875</v>
      </c>
    </row>
    <row r="38" spans="30:31" x14ac:dyDescent="0.3">
      <c r="AD38" s="2" t="s">
        <v>28</v>
      </c>
      <c r="AE38" s="5">
        <v>3217775.1075000018</v>
      </c>
    </row>
    <row r="39" spans="30:31" x14ac:dyDescent="0.3">
      <c r="AD39" s="2" t="s">
        <v>4</v>
      </c>
      <c r="AE39" s="5">
        <v>3468652.20190001</v>
      </c>
    </row>
    <row r="40" spans="30:31" x14ac:dyDescent="0.3">
      <c r="AD40" s="2" t="s">
        <v>1</v>
      </c>
      <c r="AE40" s="5">
        <v>31707371.45080002</v>
      </c>
    </row>
  </sheetData>
  <pageMargins left="0.7" right="0.7" top="0.75" bottom="0.75" header="0.3" footer="0.3"/>
  <drawing r:id="rId13"/>
  <extLst>
    <ext xmlns:x14="http://schemas.microsoft.com/office/spreadsheetml/2009/9/main" uri="{A8765BA9-456A-4dab-B4F3-ACF838C121DE}">
      <x14:slicerList>
        <x14:slicer r:id="rId1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B6EEC-0C38-4493-AD00-2832817E74D7}">
  <dimension ref="AB3:AX137"/>
  <sheetViews>
    <sheetView zoomScale="86" zoomScaleNormal="86" workbookViewId="0"/>
  </sheetViews>
  <sheetFormatPr defaultRowHeight="14.4" x14ac:dyDescent="0.3"/>
  <cols>
    <col min="28" max="28" width="14.33203125" bestFit="1" customWidth="1"/>
    <col min="29" max="29" width="20.88671875" bestFit="1" customWidth="1"/>
    <col min="36" max="36" width="14.33203125" bestFit="1" customWidth="1"/>
    <col min="37" max="37" width="15.88671875" bestFit="1" customWidth="1"/>
    <col min="44" max="44" width="14.33203125" bestFit="1" customWidth="1"/>
    <col min="45" max="45" width="20" bestFit="1" customWidth="1"/>
    <col min="46" max="46" width="12.6640625" bestFit="1" customWidth="1"/>
    <col min="47" max="47" width="12.109375" bestFit="1" customWidth="1"/>
    <col min="49" max="49" width="26.88671875" bestFit="1" customWidth="1"/>
    <col min="50" max="50" width="20" bestFit="1" customWidth="1"/>
    <col min="51" max="51" width="19.21875" bestFit="1" customWidth="1"/>
  </cols>
  <sheetData>
    <row r="3" spans="28:50" x14ac:dyDescent="0.3">
      <c r="AR3" s="1" t="s">
        <v>5</v>
      </c>
      <c r="AS3" t="s">
        <v>0</v>
      </c>
      <c r="AT3" t="s">
        <v>16</v>
      </c>
    </row>
    <row r="4" spans="28:50" x14ac:dyDescent="0.3">
      <c r="AB4" s="1" t="s">
        <v>5</v>
      </c>
      <c r="AC4" t="s">
        <v>14</v>
      </c>
      <c r="AJ4" s="1" t="s">
        <v>5</v>
      </c>
      <c r="AK4" t="s">
        <v>15</v>
      </c>
      <c r="AR4" s="2" t="s">
        <v>7</v>
      </c>
      <c r="AS4" s="5">
        <v>9785880.651000008</v>
      </c>
      <c r="AT4" s="5">
        <v>724880.06660000072</v>
      </c>
    </row>
    <row r="5" spans="28:50" x14ac:dyDescent="0.3">
      <c r="AB5" s="2" t="s">
        <v>7</v>
      </c>
      <c r="AC5">
        <v>13345</v>
      </c>
      <c r="AJ5" s="2" t="s">
        <v>7</v>
      </c>
      <c r="AK5" s="4">
        <v>9061000.5843999833</v>
      </c>
      <c r="AR5" s="2" t="s">
        <v>8</v>
      </c>
      <c r="AS5" s="5">
        <v>2136072.4536000001</v>
      </c>
      <c r="AT5" s="5">
        <v>158227.59150000013</v>
      </c>
    </row>
    <row r="6" spans="28:50" x14ac:dyDescent="0.3">
      <c r="AB6" s="2" t="s">
        <v>8</v>
      </c>
      <c r="AC6">
        <v>7620</v>
      </c>
      <c r="AJ6" s="2" t="s">
        <v>8</v>
      </c>
      <c r="AK6" s="4">
        <v>1977844.8620999975</v>
      </c>
      <c r="AR6" s="2" t="s">
        <v>37</v>
      </c>
      <c r="AS6" s="5">
        <v>3240.8960000000002</v>
      </c>
      <c r="AT6" s="5">
        <v>240.06640000000004</v>
      </c>
      <c r="AW6" s="1" t="s">
        <v>5</v>
      </c>
      <c r="AX6" t="s">
        <v>0</v>
      </c>
    </row>
    <row r="7" spans="28:50" x14ac:dyDescent="0.3">
      <c r="AB7" s="2" t="s">
        <v>9</v>
      </c>
      <c r="AC7">
        <v>5558</v>
      </c>
      <c r="AJ7" s="2" t="s">
        <v>9</v>
      </c>
      <c r="AK7" s="4">
        <v>2644017.7143000094</v>
      </c>
      <c r="AR7" s="2" t="s">
        <v>9</v>
      </c>
      <c r="AS7" s="5">
        <v>2855539.1362999985</v>
      </c>
      <c r="AT7" s="5">
        <v>211521.42199999964</v>
      </c>
      <c r="AW7" s="2" t="s">
        <v>77</v>
      </c>
      <c r="AX7" s="5">
        <v>2621.483999999989</v>
      </c>
    </row>
    <row r="8" spans="28:50" x14ac:dyDescent="0.3">
      <c r="AB8" s="2" t="s">
        <v>36</v>
      </c>
      <c r="AC8">
        <v>5625</v>
      </c>
      <c r="AJ8" s="2" t="s">
        <v>36</v>
      </c>
      <c r="AK8" s="4">
        <v>2894312.3382000141</v>
      </c>
      <c r="AR8" s="2" t="s">
        <v>36</v>
      </c>
      <c r="AS8" s="5">
        <v>3125857.3295999891</v>
      </c>
      <c r="AT8" s="5">
        <v>231544.99139999959</v>
      </c>
      <c r="AW8" s="2" t="s">
        <v>130</v>
      </c>
      <c r="AX8" s="5">
        <v>2893.3415999999829</v>
      </c>
    </row>
    <row r="9" spans="28:50" x14ac:dyDescent="0.3">
      <c r="AB9" s="2" t="s">
        <v>12</v>
      </c>
      <c r="AC9">
        <v>6906</v>
      </c>
      <c r="AJ9" s="2" t="s">
        <v>12</v>
      </c>
      <c r="AK9" s="4">
        <v>3391712.2108999975</v>
      </c>
      <c r="AR9" s="2" t="s">
        <v>38</v>
      </c>
      <c r="AS9" s="5">
        <v>7055.065700000001</v>
      </c>
      <c r="AT9" s="5">
        <v>522.5975000000002</v>
      </c>
      <c r="AW9" s="2" t="s">
        <v>131</v>
      </c>
      <c r="AX9" s="5">
        <v>7796.0880000000361</v>
      </c>
    </row>
    <row r="10" spans="28:50" x14ac:dyDescent="0.3">
      <c r="AB10" s="2" t="s">
        <v>13</v>
      </c>
      <c r="AC10">
        <v>21344</v>
      </c>
      <c r="AJ10" s="2" t="s">
        <v>13</v>
      </c>
      <c r="AK10" s="4">
        <v>9389789.5108000096</v>
      </c>
      <c r="AR10" s="2" t="s">
        <v>10</v>
      </c>
      <c r="AS10" s="5">
        <v>3941855.881500002</v>
      </c>
      <c r="AT10" s="5">
        <v>291989.33030000044</v>
      </c>
      <c r="AW10" s="2" t="s">
        <v>40</v>
      </c>
      <c r="AX10" s="5">
        <v>7891.9812000000111</v>
      </c>
    </row>
    <row r="11" spans="28:50" x14ac:dyDescent="0.3">
      <c r="AB11" s="2" t="s">
        <v>1</v>
      </c>
      <c r="AC11">
        <v>60398</v>
      </c>
      <c r="AJ11" s="2" t="s">
        <v>1</v>
      </c>
      <c r="AK11" s="4">
        <v>29358677.220699981</v>
      </c>
      <c r="AR11" s="2" t="s">
        <v>39</v>
      </c>
      <c r="AS11" s="5">
        <v>13217.957599999996</v>
      </c>
      <c r="AT11" s="5">
        <v>979.10800000000063</v>
      </c>
      <c r="AW11" s="2" t="s">
        <v>76</v>
      </c>
      <c r="AX11" s="5">
        <v>8019.1295999999556</v>
      </c>
    </row>
    <row r="12" spans="28:50" x14ac:dyDescent="0.3">
      <c r="AR12" s="2" t="s">
        <v>11</v>
      </c>
      <c r="AS12" s="5">
        <v>6175602.8867000071</v>
      </c>
      <c r="AT12" s="5">
        <v>457452.07450000045</v>
      </c>
      <c r="AW12" s="2" t="s">
        <v>41</v>
      </c>
      <c r="AX12" s="5">
        <v>10238.659199999953</v>
      </c>
    </row>
    <row r="13" spans="28:50" x14ac:dyDescent="0.3">
      <c r="AR13" s="2" t="s">
        <v>12</v>
      </c>
      <c r="AS13" s="5">
        <v>3663049.1927999998</v>
      </c>
      <c r="AT13" s="5">
        <v>271336.98189999984</v>
      </c>
      <c r="AW13" s="2" t="s">
        <v>119</v>
      </c>
      <c r="AX13" s="5">
        <v>11521.43999999999</v>
      </c>
    </row>
    <row r="14" spans="28:50" x14ac:dyDescent="0.3">
      <c r="AR14" s="2" t="s">
        <v>1</v>
      </c>
      <c r="AS14" s="5">
        <v>31707371.45080002</v>
      </c>
      <c r="AT14" s="5">
        <v>2348694.2301000012</v>
      </c>
      <c r="AW14" s="2" t="s">
        <v>114</v>
      </c>
      <c r="AX14" s="5">
        <v>11716.995599999971</v>
      </c>
    </row>
    <row r="15" spans="28:50" x14ac:dyDescent="0.3">
      <c r="AW15" s="2" t="s">
        <v>113</v>
      </c>
      <c r="AX15" s="5">
        <v>12907.209599999846</v>
      </c>
    </row>
    <row r="16" spans="28:50" x14ac:dyDescent="0.3">
      <c r="AW16" s="2" t="s">
        <v>115</v>
      </c>
      <c r="AX16" s="5">
        <v>13198.150799999836</v>
      </c>
    </row>
    <row r="17" spans="49:50" x14ac:dyDescent="0.3">
      <c r="AW17" s="2" t="s">
        <v>133</v>
      </c>
      <c r="AX17" s="5">
        <v>13373.099999999988</v>
      </c>
    </row>
    <row r="18" spans="49:50" x14ac:dyDescent="0.3">
      <c r="AW18" s="2" t="s">
        <v>134</v>
      </c>
      <c r="AX18" s="5">
        <v>13647.419999999987</v>
      </c>
    </row>
    <row r="19" spans="49:50" x14ac:dyDescent="0.3">
      <c r="AW19" s="2" t="s">
        <v>78</v>
      </c>
      <c r="AX19" s="5">
        <v>16622.150399999995</v>
      </c>
    </row>
    <row r="20" spans="49:50" x14ac:dyDescent="0.3">
      <c r="AW20" s="2" t="s">
        <v>42</v>
      </c>
      <c r="AX20" s="5">
        <v>16679.57399999991</v>
      </c>
    </row>
    <row r="21" spans="49:50" x14ac:dyDescent="0.3">
      <c r="AW21" s="2" t="s">
        <v>44</v>
      </c>
      <c r="AX21" s="5">
        <v>21263.147999999816</v>
      </c>
    </row>
    <row r="22" spans="49:50" x14ac:dyDescent="0.3">
      <c r="AW22" s="2" t="s">
        <v>84</v>
      </c>
      <c r="AX22" s="5">
        <v>21807.64079999991</v>
      </c>
    </row>
    <row r="23" spans="49:50" x14ac:dyDescent="0.3">
      <c r="AW23" s="2" t="s">
        <v>45</v>
      </c>
      <c r="AX23" s="5">
        <v>21848.129999999681</v>
      </c>
    </row>
    <row r="24" spans="49:50" x14ac:dyDescent="0.3">
      <c r="AW24" s="2" t="s">
        <v>135</v>
      </c>
      <c r="AX24" s="5">
        <v>22297.539599999996</v>
      </c>
    </row>
    <row r="25" spans="49:50" x14ac:dyDescent="0.3">
      <c r="AW25" s="2" t="s">
        <v>43</v>
      </c>
      <c r="AX25" s="5">
        <v>22871.764799999997</v>
      </c>
    </row>
    <row r="26" spans="49:50" x14ac:dyDescent="0.3">
      <c r="AW26" s="2" t="s">
        <v>138</v>
      </c>
      <c r="AX26" s="5">
        <v>22979.11679999992</v>
      </c>
    </row>
    <row r="27" spans="49:50" x14ac:dyDescent="0.3">
      <c r="AW27" s="2" t="s">
        <v>136</v>
      </c>
      <c r="AX27" s="5">
        <v>23161.366799999996</v>
      </c>
    </row>
    <row r="28" spans="49:50" x14ac:dyDescent="0.3">
      <c r="AW28" s="2" t="s">
        <v>132</v>
      </c>
      <c r="AX28" s="5">
        <v>23264.690399999992</v>
      </c>
    </row>
    <row r="29" spans="49:50" x14ac:dyDescent="0.3">
      <c r="AW29" s="2" t="s">
        <v>118</v>
      </c>
      <c r="AX29" s="5">
        <v>23673.5351999999</v>
      </c>
    </row>
    <row r="30" spans="49:50" x14ac:dyDescent="0.3">
      <c r="AW30" s="2" t="s">
        <v>83</v>
      </c>
      <c r="AX30" s="5">
        <v>23731.8443999999</v>
      </c>
    </row>
    <row r="31" spans="49:50" x14ac:dyDescent="0.3">
      <c r="AW31" s="2" t="s">
        <v>121</v>
      </c>
      <c r="AX31" s="5">
        <v>23797.378800000017</v>
      </c>
    </row>
    <row r="32" spans="49:50" x14ac:dyDescent="0.3">
      <c r="AW32" s="2" t="s">
        <v>137</v>
      </c>
      <c r="AX32" s="5">
        <v>23848.462799999921</v>
      </c>
    </row>
    <row r="33" spans="49:50" x14ac:dyDescent="0.3">
      <c r="AW33" s="2" t="s">
        <v>82</v>
      </c>
      <c r="AX33" s="5">
        <v>23863.226399999996</v>
      </c>
    </row>
    <row r="34" spans="49:50" x14ac:dyDescent="0.3">
      <c r="AW34" s="2" t="s">
        <v>142</v>
      </c>
      <c r="AX34" s="5">
        <v>23910.757200000015</v>
      </c>
    </row>
    <row r="35" spans="49:50" x14ac:dyDescent="0.3">
      <c r="AW35" s="2" t="s">
        <v>79</v>
      </c>
      <c r="AX35" s="5">
        <v>24230.404800000091</v>
      </c>
    </row>
    <row r="36" spans="49:50" x14ac:dyDescent="0.3">
      <c r="AW36" s="2" t="s">
        <v>81</v>
      </c>
      <c r="AX36" s="5">
        <v>24403.118399999996</v>
      </c>
    </row>
    <row r="37" spans="49:50" x14ac:dyDescent="0.3">
      <c r="AW37" s="2" t="s">
        <v>117</v>
      </c>
      <c r="AX37" s="5">
        <v>24991.999199999991</v>
      </c>
    </row>
    <row r="38" spans="49:50" x14ac:dyDescent="0.3">
      <c r="AW38" s="2" t="s">
        <v>139</v>
      </c>
      <c r="AX38" s="5">
        <v>26607.398399999845</v>
      </c>
    </row>
    <row r="39" spans="49:50" x14ac:dyDescent="0.3">
      <c r="AW39" s="2" t="s">
        <v>140</v>
      </c>
      <c r="AX39" s="5">
        <v>27438.879599999917</v>
      </c>
    </row>
    <row r="40" spans="49:50" x14ac:dyDescent="0.3">
      <c r="AW40" s="2" t="s">
        <v>144</v>
      </c>
      <c r="AX40" s="5">
        <v>27458.514000000021</v>
      </c>
    </row>
    <row r="41" spans="49:50" x14ac:dyDescent="0.3">
      <c r="AW41" s="2" t="s">
        <v>145</v>
      </c>
      <c r="AX41" s="5">
        <v>27458.514000000021</v>
      </c>
    </row>
    <row r="42" spans="49:50" x14ac:dyDescent="0.3">
      <c r="AW42" s="2" t="s">
        <v>120</v>
      </c>
      <c r="AX42" s="5">
        <v>27993.08160000002</v>
      </c>
    </row>
    <row r="43" spans="49:50" x14ac:dyDescent="0.3">
      <c r="AW43" s="2" t="s">
        <v>143</v>
      </c>
      <c r="AX43" s="5">
        <v>28576.27080000002</v>
      </c>
    </row>
    <row r="44" spans="49:50" x14ac:dyDescent="0.3">
      <c r="AW44" s="2" t="s">
        <v>80</v>
      </c>
      <c r="AX44" s="5">
        <v>29274.101999999759</v>
      </c>
    </row>
    <row r="45" spans="49:50" x14ac:dyDescent="0.3">
      <c r="AW45" s="2" t="s">
        <v>146</v>
      </c>
      <c r="AX45" s="5">
        <v>29289.081600000023</v>
      </c>
    </row>
    <row r="46" spans="49:50" x14ac:dyDescent="0.3">
      <c r="AW46" s="2" t="s">
        <v>75</v>
      </c>
      <c r="AX46" s="5">
        <v>30208.463999999825</v>
      </c>
    </row>
    <row r="47" spans="49:50" x14ac:dyDescent="0.3">
      <c r="AW47" s="2" t="s">
        <v>147</v>
      </c>
      <c r="AX47" s="5">
        <v>30509.460000000025</v>
      </c>
    </row>
    <row r="48" spans="49:50" x14ac:dyDescent="0.3">
      <c r="AW48" s="2" t="s">
        <v>148</v>
      </c>
      <c r="AX48" s="5">
        <v>32658.595200000025</v>
      </c>
    </row>
    <row r="49" spans="49:50" x14ac:dyDescent="0.3">
      <c r="AW49" s="2" t="s">
        <v>149</v>
      </c>
      <c r="AX49" s="5">
        <v>33824.973600000027</v>
      </c>
    </row>
    <row r="50" spans="49:50" x14ac:dyDescent="0.3">
      <c r="AW50" s="2" t="s">
        <v>116</v>
      </c>
      <c r="AX50" s="5">
        <v>37603.861200000378</v>
      </c>
    </row>
    <row r="51" spans="49:50" x14ac:dyDescent="0.3">
      <c r="AW51" s="2" t="s">
        <v>90</v>
      </c>
      <c r="AX51" s="5">
        <v>37681.686000000002</v>
      </c>
    </row>
    <row r="52" spans="49:50" x14ac:dyDescent="0.3">
      <c r="AW52" s="2" t="s">
        <v>150</v>
      </c>
      <c r="AX52" s="5">
        <v>38483.423999999999</v>
      </c>
    </row>
    <row r="53" spans="49:50" x14ac:dyDescent="0.3">
      <c r="AW53" s="2" t="s">
        <v>151</v>
      </c>
      <c r="AX53" s="5">
        <v>38483.423999999999</v>
      </c>
    </row>
    <row r="54" spans="49:50" x14ac:dyDescent="0.3">
      <c r="AW54" s="2" t="s">
        <v>152</v>
      </c>
      <c r="AX54" s="5">
        <v>40086.899999999994</v>
      </c>
    </row>
    <row r="55" spans="49:50" x14ac:dyDescent="0.3">
      <c r="AW55" s="2" t="s">
        <v>153</v>
      </c>
      <c r="AX55" s="5">
        <v>42492.113999999987</v>
      </c>
    </row>
    <row r="56" spans="49:50" x14ac:dyDescent="0.3">
      <c r="AW56" s="2" t="s">
        <v>141</v>
      </c>
      <c r="AX56" s="5">
        <v>42508.799999999741</v>
      </c>
    </row>
    <row r="57" spans="49:50" x14ac:dyDescent="0.3">
      <c r="AW57" s="2" t="s">
        <v>86</v>
      </c>
      <c r="AX57" s="5">
        <v>42758.280000000152</v>
      </c>
    </row>
    <row r="58" spans="49:50" x14ac:dyDescent="0.3">
      <c r="AW58" s="2" t="s">
        <v>95</v>
      </c>
      <c r="AX58" s="5">
        <v>43278.094900000018</v>
      </c>
    </row>
    <row r="59" spans="49:50" x14ac:dyDescent="0.3">
      <c r="AW59" s="2" t="s">
        <v>85</v>
      </c>
      <c r="AX59" s="5">
        <v>43532.283600000083</v>
      </c>
    </row>
    <row r="60" spans="49:50" x14ac:dyDescent="0.3">
      <c r="AW60" s="2" t="s">
        <v>122</v>
      </c>
      <c r="AX60" s="5">
        <v>44095.589999999982</v>
      </c>
    </row>
    <row r="61" spans="49:50" x14ac:dyDescent="0.3">
      <c r="AW61" s="2" t="s">
        <v>154</v>
      </c>
      <c r="AX61" s="5">
        <v>45699.065999999977</v>
      </c>
    </row>
    <row r="62" spans="49:50" x14ac:dyDescent="0.3">
      <c r="AW62" s="2" t="s">
        <v>156</v>
      </c>
      <c r="AX62" s="5">
        <v>47302.541999999972</v>
      </c>
    </row>
    <row r="63" spans="49:50" x14ac:dyDescent="0.3">
      <c r="AW63" s="2" t="s">
        <v>155</v>
      </c>
      <c r="AX63" s="5">
        <v>47302.541999999972</v>
      </c>
    </row>
    <row r="64" spans="49:50" x14ac:dyDescent="0.3">
      <c r="AW64" s="2" t="s">
        <v>102</v>
      </c>
      <c r="AX64" s="5">
        <v>49197.49930000004</v>
      </c>
    </row>
    <row r="65" spans="49:50" x14ac:dyDescent="0.3">
      <c r="AW65" s="2" t="s">
        <v>100</v>
      </c>
      <c r="AX65" s="5">
        <v>49771.319200000042</v>
      </c>
    </row>
    <row r="66" spans="49:50" x14ac:dyDescent="0.3">
      <c r="AW66" s="2" t="s">
        <v>46</v>
      </c>
      <c r="AX66" s="5">
        <v>50349.146399999998</v>
      </c>
    </row>
    <row r="67" spans="49:50" x14ac:dyDescent="0.3">
      <c r="AW67" s="2" t="s">
        <v>157</v>
      </c>
      <c r="AX67" s="5">
        <v>51311.23199999996</v>
      </c>
    </row>
    <row r="68" spans="49:50" x14ac:dyDescent="0.3">
      <c r="AW68" s="2" t="s">
        <v>98</v>
      </c>
      <c r="AX68" s="5">
        <v>51371.974500000048</v>
      </c>
    </row>
    <row r="69" spans="49:50" x14ac:dyDescent="0.3">
      <c r="AW69" s="2" t="s">
        <v>50</v>
      </c>
      <c r="AX69" s="5">
        <v>52768.800000000207</v>
      </c>
    </row>
    <row r="70" spans="49:50" x14ac:dyDescent="0.3">
      <c r="AW70" s="2" t="s">
        <v>94</v>
      </c>
      <c r="AX70" s="5">
        <v>52972.629800000053</v>
      </c>
    </row>
    <row r="71" spans="49:50" x14ac:dyDescent="0.3">
      <c r="AW71" s="2" t="s">
        <v>103</v>
      </c>
      <c r="AX71" s="5">
        <v>58892.034200000075</v>
      </c>
    </row>
    <row r="72" spans="49:50" x14ac:dyDescent="0.3">
      <c r="AW72" s="2" t="s">
        <v>105</v>
      </c>
      <c r="AX72" s="5">
        <v>60855.101900000082</v>
      </c>
    </row>
    <row r="73" spans="49:50" x14ac:dyDescent="0.3">
      <c r="AW73" s="2" t="s">
        <v>99</v>
      </c>
      <c r="AX73" s="5">
        <v>61730.932400000085</v>
      </c>
    </row>
    <row r="74" spans="49:50" x14ac:dyDescent="0.3">
      <c r="AW74" s="2" t="s">
        <v>101</v>
      </c>
      <c r="AX74" s="5">
        <v>61972.540400000085</v>
      </c>
    </row>
    <row r="75" spans="49:50" x14ac:dyDescent="0.3">
      <c r="AW75" s="2" t="s">
        <v>107</v>
      </c>
      <c r="AX75" s="5">
        <v>62636.963400000088</v>
      </c>
    </row>
    <row r="76" spans="49:50" x14ac:dyDescent="0.3">
      <c r="AW76" s="2" t="s">
        <v>104</v>
      </c>
      <c r="AX76" s="5">
        <v>72059.689000000071</v>
      </c>
    </row>
    <row r="77" spans="49:50" x14ac:dyDescent="0.3">
      <c r="AW77" s="2" t="s">
        <v>106</v>
      </c>
      <c r="AX77" s="5">
        <v>72271.096500000072</v>
      </c>
    </row>
    <row r="78" spans="49:50" x14ac:dyDescent="0.3">
      <c r="AW78" s="2" t="s">
        <v>47</v>
      </c>
      <c r="AX78" s="5">
        <v>78790.481999999669</v>
      </c>
    </row>
    <row r="79" spans="49:50" x14ac:dyDescent="0.3">
      <c r="AW79" s="2" t="s">
        <v>48</v>
      </c>
      <c r="AX79" s="5">
        <v>80302.049999999595</v>
      </c>
    </row>
    <row r="80" spans="49:50" x14ac:dyDescent="0.3">
      <c r="AW80" s="2" t="s">
        <v>49</v>
      </c>
      <c r="AX80" s="5">
        <v>84269.915999999677</v>
      </c>
    </row>
    <row r="81" spans="49:50" x14ac:dyDescent="0.3">
      <c r="AW81" s="2" t="s">
        <v>125</v>
      </c>
      <c r="AX81" s="5">
        <v>106275.07800000002</v>
      </c>
    </row>
    <row r="82" spans="49:50" x14ac:dyDescent="0.3">
      <c r="AW82" s="2" t="s">
        <v>124</v>
      </c>
      <c r="AX82" s="5">
        <v>106374.29759999977</v>
      </c>
    </row>
    <row r="83" spans="49:50" x14ac:dyDescent="0.3">
      <c r="AW83" s="2" t="s">
        <v>158</v>
      </c>
      <c r="AX83" s="5">
        <v>107205.34679999977</v>
      </c>
    </row>
    <row r="84" spans="49:50" x14ac:dyDescent="0.3">
      <c r="AW84" s="2" t="s">
        <v>159</v>
      </c>
      <c r="AX84" s="5">
        <v>114684.78959999971</v>
      </c>
    </row>
    <row r="85" spans="49:50" x14ac:dyDescent="0.3">
      <c r="AW85" s="2" t="s">
        <v>161</v>
      </c>
      <c r="AX85" s="5">
        <v>115459.34400000003</v>
      </c>
    </row>
    <row r="86" spans="49:50" x14ac:dyDescent="0.3">
      <c r="AW86" s="2" t="s">
        <v>160</v>
      </c>
      <c r="AX86" s="5">
        <v>122995.28159999965</v>
      </c>
    </row>
    <row r="87" spans="49:50" x14ac:dyDescent="0.3">
      <c r="AW87" s="2" t="s">
        <v>92</v>
      </c>
      <c r="AX87" s="5">
        <v>127267.68600000003</v>
      </c>
    </row>
    <row r="88" spans="49:50" x14ac:dyDescent="0.3">
      <c r="AW88" s="2" t="s">
        <v>162</v>
      </c>
      <c r="AX88" s="5">
        <v>132191.6111999999</v>
      </c>
    </row>
    <row r="89" spans="49:50" x14ac:dyDescent="0.3">
      <c r="AW89" s="2" t="s">
        <v>91</v>
      </c>
      <c r="AX89" s="5">
        <v>139076.02800000002</v>
      </c>
    </row>
    <row r="90" spans="49:50" x14ac:dyDescent="0.3">
      <c r="AW90" s="2" t="s">
        <v>163</v>
      </c>
      <c r="AX90" s="5">
        <v>154223.54639999996</v>
      </c>
    </row>
    <row r="91" spans="49:50" x14ac:dyDescent="0.3">
      <c r="AW91" s="2" t="s">
        <v>164</v>
      </c>
      <c r="AX91" s="5">
        <v>164024.514</v>
      </c>
    </row>
    <row r="92" spans="49:50" x14ac:dyDescent="0.3">
      <c r="AW92" s="2" t="s">
        <v>52</v>
      </c>
      <c r="AX92" s="5">
        <v>178604.47080000004</v>
      </c>
    </row>
    <row r="93" spans="49:50" x14ac:dyDescent="0.3">
      <c r="AW93" s="2" t="s">
        <v>51</v>
      </c>
      <c r="AX93" s="5">
        <v>179927.47080000004</v>
      </c>
    </row>
    <row r="94" spans="49:50" x14ac:dyDescent="0.3">
      <c r="AW94" s="2" t="s">
        <v>87</v>
      </c>
      <c r="AX94" s="5">
        <v>194785.19279999929</v>
      </c>
    </row>
    <row r="95" spans="49:50" x14ac:dyDescent="0.3">
      <c r="AW95" s="2" t="s">
        <v>53</v>
      </c>
      <c r="AX95" s="5">
        <v>207764.38440000013</v>
      </c>
    </row>
    <row r="96" spans="49:50" x14ac:dyDescent="0.3">
      <c r="AW96" s="2" t="s">
        <v>88</v>
      </c>
      <c r="AX96" s="5">
        <v>209948.111999999</v>
      </c>
    </row>
    <row r="97" spans="49:50" x14ac:dyDescent="0.3">
      <c r="AW97" s="2" t="s">
        <v>123</v>
      </c>
      <c r="AX97" s="5">
        <v>211697.67959999898</v>
      </c>
    </row>
    <row r="98" spans="49:50" x14ac:dyDescent="0.3">
      <c r="AW98" s="2" t="s">
        <v>54</v>
      </c>
      <c r="AX98" s="5">
        <v>212975.37360000014</v>
      </c>
    </row>
    <row r="99" spans="49:50" x14ac:dyDescent="0.3">
      <c r="AW99" s="2" t="s">
        <v>55</v>
      </c>
      <c r="AX99" s="5">
        <v>218699.35200000016</v>
      </c>
    </row>
    <row r="100" spans="49:50" x14ac:dyDescent="0.3">
      <c r="AW100" s="2" t="s">
        <v>89</v>
      </c>
      <c r="AX100" s="5">
        <v>225111.03119999944</v>
      </c>
    </row>
    <row r="101" spans="49:50" x14ac:dyDescent="0.3">
      <c r="AW101" s="2" t="s">
        <v>112</v>
      </c>
      <c r="AX101" s="5">
        <v>306508.43880000076</v>
      </c>
    </row>
    <row r="102" spans="49:50" x14ac:dyDescent="0.3">
      <c r="AW102" s="2" t="s">
        <v>108</v>
      </c>
      <c r="AX102" s="5">
        <v>313207.36830000079</v>
      </c>
    </row>
    <row r="103" spans="49:50" x14ac:dyDescent="0.3">
      <c r="AW103" s="2" t="s">
        <v>109</v>
      </c>
      <c r="AX103" s="5">
        <v>317399.60160000098</v>
      </c>
    </row>
    <row r="104" spans="49:50" x14ac:dyDescent="0.3">
      <c r="AW104" s="2" t="s">
        <v>111</v>
      </c>
      <c r="AX104" s="5">
        <v>337323.51449999993</v>
      </c>
    </row>
    <row r="105" spans="49:50" x14ac:dyDescent="0.3">
      <c r="AW105" s="2" t="s">
        <v>73</v>
      </c>
      <c r="AX105" s="5">
        <v>350962.79400000093</v>
      </c>
    </row>
    <row r="106" spans="49:50" x14ac:dyDescent="0.3">
      <c r="AW106" s="2" t="s">
        <v>166</v>
      </c>
      <c r="AX106" s="5">
        <v>360471.38400000049</v>
      </c>
    </row>
    <row r="107" spans="49:50" x14ac:dyDescent="0.3">
      <c r="AW107" s="2" t="s">
        <v>110</v>
      </c>
      <c r="AX107" s="5">
        <v>361353.22289999941</v>
      </c>
    </row>
    <row r="108" spans="49:50" x14ac:dyDescent="0.3">
      <c r="AW108" s="2" t="s">
        <v>128</v>
      </c>
      <c r="AX108" s="5">
        <v>378494.95320000069</v>
      </c>
    </row>
    <row r="109" spans="49:50" x14ac:dyDescent="0.3">
      <c r="AW109" s="2" t="s">
        <v>74</v>
      </c>
      <c r="AX109" s="5">
        <v>379989.79200000124</v>
      </c>
    </row>
    <row r="110" spans="49:50" x14ac:dyDescent="0.3">
      <c r="AW110" s="2" t="s">
        <v>97</v>
      </c>
      <c r="AX110" s="5">
        <v>386219.34000000084</v>
      </c>
    </row>
    <row r="111" spans="49:50" x14ac:dyDescent="0.3">
      <c r="AW111" s="2" t="s">
        <v>96</v>
      </c>
      <c r="AX111" s="5">
        <v>388794.13560000062</v>
      </c>
    </row>
    <row r="112" spans="49:50" x14ac:dyDescent="0.3">
      <c r="AW112" s="2" t="s">
        <v>165</v>
      </c>
      <c r="AX112" s="5">
        <v>396806.94720000174</v>
      </c>
    </row>
    <row r="113" spans="49:50" x14ac:dyDescent="0.3">
      <c r="AW113" s="2" t="s">
        <v>167</v>
      </c>
      <c r="AX113" s="5">
        <v>406817.70480000094</v>
      </c>
    </row>
    <row r="114" spans="49:50" x14ac:dyDescent="0.3">
      <c r="AW114" s="2" t="s">
        <v>168</v>
      </c>
      <c r="AX114" s="5">
        <v>411967.29600000085</v>
      </c>
    </row>
    <row r="115" spans="49:50" x14ac:dyDescent="0.3">
      <c r="AW115" s="2" t="s">
        <v>126</v>
      </c>
      <c r="AX115" s="5">
        <v>426200.05440000031</v>
      </c>
    </row>
    <row r="116" spans="49:50" x14ac:dyDescent="0.3">
      <c r="AW116" s="2" t="s">
        <v>70</v>
      </c>
      <c r="AX116" s="5">
        <v>427488.51599999995</v>
      </c>
    </row>
    <row r="117" spans="49:50" x14ac:dyDescent="0.3">
      <c r="AW117" s="2" t="s">
        <v>93</v>
      </c>
      <c r="AX117" s="5">
        <v>431711.26200000226</v>
      </c>
    </row>
    <row r="118" spans="49:50" x14ac:dyDescent="0.3">
      <c r="AW118" s="2" t="s">
        <v>169</v>
      </c>
      <c r="AX118" s="5">
        <v>442864.84320000088</v>
      </c>
    </row>
    <row r="119" spans="49:50" x14ac:dyDescent="0.3">
      <c r="AW119" s="2" t="s">
        <v>127</v>
      </c>
      <c r="AX119" s="5">
        <v>451919.02320000256</v>
      </c>
    </row>
    <row r="120" spans="49:50" x14ac:dyDescent="0.3">
      <c r="AW120" s="2" t="s">
        <v>129</v>
      </c>
      <c r="AX120" s="5">
        <v>455738.82120000094</v>
      </c>
    </row>
    <row r="121" spans="49:50" x14ac:dyDescent="0.3">
      <c r="AW121" s="2" t="s">
        <v>61</v>
      </c>
      <c r="AX121" s="5">
        <v>671767.66800000181</v>
      </c>
    </row>
    <row r="122" spans="49:50" x14ac:dyDescent="0.3">
      <c r="AW122" s="2" t="s">
        <v>71</v>
      </c>
      <c r="AX122" s="5">
        <v>678647.44350000063</v>
      </c>
    </row>
    <row r="123" spans="49:50" x14ac:dyDescent="0.3">
      <c r="AW123" s="2" t="s">
        <v>72</v>
      </c>
      <c r="AX123" s="5">
        <v>746502.76350000233</v>
      </c>
    </row>
    <row r="124" spans="49:50" x14ac:dyDescent="0.3">
      <c r="AW124" s="2" t="s">
        <v>67</v>
      </c>
      <c r="AX124" s="5">
        <v>758848.66200000106</v>
      </c>
    </row>
    <row r="125" spans="49:50" x14ac:dyDescent="0.3">
      <c r="AW125" s="2" t="s">
        <v>68</v>
      </c>
      <c r="AX125" s="5">
        <v>793153.29600000288</v>
      </c>
    </row>
    <row r="126" spans="49:50" x14ac:dyDescent="0.3">
      <c r="AW126" s="2" t="s">
        <v>56</v>
      </c>
      <c r="AX126" s="5">
        <v>1085933.3795999985</v>
      </c>
    </row>
    <row r="127" spans="49:50" x14ac:dyDescent="0.3">
      <c r="AW127" s="2" t="s">
        <v>57</v>
      </c>
      <c r="AX127" s="5">
        <v>1140036.8219999981</v>
      </c>
    </row>
    <row r="128" spans="49:50" x14ac:dyDescent="0.3">
      <c r="AW128" s="2" t="s">
        <v>58</v>
      </c>
      <c r="AX128" s="5">
        <v>1167088.5431999983</v>
      </c>
    </row>
    <row r="129" spans="49:50" x14ac:dyDescent="0.3">
      <c r="AW129" s="2" t="s">
        <v>59</v>
      </c>
      <c r="AX129" s="5">
        <v>1298482.6175999981</v>
      </c>
    </row>
    <row r="130" spans="49:50" x14ac:dyDescent="0.3">
      <c r="AW130" s="2" t="s">
        <v>60</v>
      </c>
      <c r="AX130" s="5">
        <v>1302347.1491999982</v>
      </c>
    </row>
    <row r="131" spans="49:50" x14ac:dyDescent="0.3">
      <c r="AW131" s="2" t="s">
        <v>63</v>
      </c>
      <c r="AX131" s="5">
        <v>1358029.3440000068</v>
      </c>
    </row>
    <row r="132" spans="49:50" x14ac:dyDescent="0.3">
      <c r="AW132" s="2" t="s">
        <v>62</v>
      </c>
      <c r="AX132" s="5">
        <v>1398455.4398000077</v>
      </c>
    </row>
    <row r="133" spans="49:50" x14ac:dyDescent="0.3">
      <c r="AW133" s="2" t="s">
        <v>65</v>
      </c>
      <c r="AX133" s="5">
        <v>1405188.1120000063</v>
      </c>
    </row>
    <row r="134" spans="49:50" x14ac:dyDescent="0.3">
      <c r="AW134" s="2" t="s">
        <v>64</v>
      </c>
      <c r="AX134" s="5">
        <v>1446619.8192000056</v>
      </c>
    </row>
    <row r="135" spans="49:50" x14ac:dyDescent="0.3">
      <c r="AW135" s="2" t="s">
        <v>66</v>
      </c>
      <c r="AX135" s="5">
        <v>1472193.4691000078</v>
      </c>
    </row>
    <row r="136" spans="49:50" x14ac:dyDescent="0.3">
      <c r="AW136" s="2" t="s">
        <v>69</v>
      </c>
      <c r="AX136" s="5">
        <v>1483347.1209000042</v>
      </c>
    </row>
    <row r="137" spans="49:50" x14ac:dyDescent="0.3">
      <c r="AW137" s="2" t="s">
        <v>1</v>
      </c>
      <c r="AX137" s="5">
        <v>31707371.45080002</v>
      </c>
    </row>
  </sheetData>
  <pageMargins left="0.7" right="0.7" top="0.75" bottom="0.75" header="0.3" footer="0.3"/>
  <drawing r:id="rId5"/>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T a b l e X M L _ D i m D a t e _ 8 8 8 0 2 6 f 4 - 2 b c 0 - 4 3 7 3 - 8 f 7 b - 3 8 c 7 e 1 a 9 f 1 e f " > < 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 1 0 7 < / i n t > < / v a l u e > < / i t e m > < i t e m > < k e y > < s t r i n g > F u l l D a t e A l t e r n a t e K e y < / s t r i n g > < / k e y > < v a l u e > < i n t > 2 0 5 < / i n t > < / v a l u e > < / i t e m > < i t e m > < k e y > < s t r i n g > D a y N u m b e r O f W e e k < / s t r i n g > < / k e y > < v a l u e > < i n t > 1 9 8 < / i n t > < / v a l u e > < / i t e m > < i t e m > < k e y > < s t r i n g > E n g l i s h D a y N a m e O f W e e k < / s t r i n g > < / k e y > < v a l u e > < i n t > 2 3 4 < / i n t > < / v a l u e > < / i t e m > < i t e m > < k e y > < s t r i n g > S p a n i s h D a y N a m e O f W e e k < / s t r i n g > < / k e y > < v a l u e > < i n t > 2 4 0 < / i n t > < / v a l u e > < / i t e m > < i t e m > < k e y > < s t r i n g > F r e n c h D a y N a m e O f W e e k < / s t r i n g > < / k e y > < v a l u e > < i n t > 2 3 3 < / i n t > < / v a l u e > < / i t e m > < i t e m > < k e y > < s t r i n g > D a y N u m b e r O f M o n t h < / s t r i n g > < / k e y > < v a l u e > < i n t > 2 0 7 < / i n t > < / v a l u e > < / i t e m > < i t e m > < k e y > < s t r i n g > D a y N u m b e r O f Y e a r < / s t r i n g > < / k e y > < v a l u e > < i n t > 1 8 8 < / i n t > < / v a l u e > < / i t e m > < i t e m > < k e y > < s t r i n g > W e e k N u m b e r O f Y e a r < / s t r i n g > < / k e y > < v a l u e > < i n t > 2 0 1 < / i n t > < / v a l u e > < / i t e m > < i t e m > < k e y > < s t r i n g > E n g l i s h M o n t h N a m e < / s t r i n g > < / k e y > < v a l u e > < i n t > 1 9 4 < / i n t > < / v a l u e > < / i t e m > < i t e m > < k e y > < s t r i n g > S p a n i s h M o n t h N a m e < / s t r i n g > < / k e y > < v a l u e > < i n t > 2 0 0 < / i n t > < / v a l u e > < / i t e m > < i t e m > < k e y > < s t r i n g > F r e n c h M o n t h N a m e < / s t r i n g > < / k e y > < v a l u e > < i n t > 1 9 3 < / i n t > < / v a l u e > < / i t e m > < i t e m > < k e y > < s t r i n g > M o n t h N u m b e r O f Y e a r < / s t r i n g > < / k e y > < v a l u e > < i n t > 2 1 0 < / i n t > < / v a l u e > < / i t e m > < i t e m > < k e y > < s t r i n g > C a l e n d a r Q u a r t e r < / s t r i n g > < / k e y > < v a l u e > < i n t > 1 7 2 < / i n t > < / v a l u e > < / i t e m > < i t e m > < k e y > < s t r i n g > C a l e n d a r Y e a r < / s t r i n g > < / k e y > < v a l u e > < i n t > 1 4 4 < / i n t > < / v a l u e > < / i t e m > < i t e m > < k e y > < s t r i n g > C a l e n d a r S e m e s t e r < / s t r i n g > < / k e y > < v a l u e > < i n t > 1 8 3 < / i n t > < / v a l u e > < / i t e m > < i t e m > < k e y > < s t r i n g > F i s c a l Q u a r t e r < / s t r i n g > < / k e y > < v a l u e > < i n t > 1 4 6 < / i n t > < / v a l u e > < / i t e m > < i t e m > < k e y > < s t r i n g > F i s c a l Y e a r < / s t r i n g > < / k e y > < v a l u e > < i n t > 1 1 8 < / i n t > < / v a l u e > < / i t e m > < i t e m > < k e y > < s t r i n g > F i s c a l S e m e s t e r < / s t r i n g > < / k e y > < v a l u e > < i n t > 1 5 7 < / i n t > < / v a l u e > < / i t e m > < / C o l u m n W i d t h s > < C o l u m n D i s p l a y I n d e x > < i t e m > < k e y > < s t r i n g > D a t e K e y < / s t r i n g > < / k e y > < v a l u e > < i n t > 0 < / i n t > < / v a l u e > < / i t e m > < i t e m > < k e y > < s t r i n g > F u l l D a t e A l t e r n a t e K e y < / s t r i n g > < / k e y > < v a l u e > < i n t > 1 < / i n t > < / v a l u e > < / i t e m > < i t e m > < k e y > < s t r i n g > D a y N u m b e r O f W e e k < / s t r i n g > < / k e y > < v a l u e > < i n t > 2 < / i n t > < / v a l u e > < / i t e m > < i t e m > < k e y > < s t r i n g > E n g l i s h D a y N a m e O f W e e k < / s t r i n g > < / k e y > < v a l u e > < i n t > 3 < / i n t > < / v a l u e > < / i t e m > < i t e m > < k e y > < s t r i n g > S p a n i s h D a y N a m e O f W e e k < / s t r i n g > < / k e y > < v a l u e > < i n t > 4 < / i n t > < / v a l u e > < / i t e m > < i t e m > < k e y > < s t r i n g > F r e n c h D a y N a m e O f W e e k < / s t r i n g > < / k e y > < v a l u e > < i n t > 5 < / i n t > < / v a l u e > < / i t e m > < i t e m > < k e y > < s t r i n g > D a y N u m b e r O f M o n t h < / s t r i n g > < / k e y > < v a l u e > < i n t > 6 < / i n t > < / v a l u e > < / i t e m > < i t e m > < k e y > < s t r i n g > D a y N u m b e r O f Y e a r < / s t r i n g > < / k e y > < v a l u e > < i n t > 7 < / i n t > < / v a l u e > < / i t e m > < i t e m > < k e y > < s t r i n g > W e e k N u m b e r O f Y e a r < / s t r i n g > < / k e y > < v a l u e > < i n t > 8 < / i n t > < / v a l u e > < / i t e m > < i t e m > < k e y > < s t r i n g > E n g l i s h M o n t h N a m e < / s t r i n g > < / k e y > < v a l u e > < i n t > 9 < / i n t > < / v a l u e > < / i t e m > < i t e m > < k e y > < s t r i n g > S p a n i s h M o n t h N a m e < / s t r i n g > < / k e y > < v a l u e > < i n t > 1 0 < / i n t > < / v a l u e > < / i t e m > < i t e m > < k e y > < s t r i n g > F r e n c h M o n t h N a m e < / s t r i n g > < / k e y > < v a l u e > < i n t > 1 1 < / i n t > < / v a l u e > < / i t e m > < i t e m > < k e y > < s t r i n g > M o n t h N u m b e r O f Y e a r < / s t r i n g > < / k e y > < v a l u e > < i n t > 1 2 < / i n t > < / v a l u e > < / i t e m > < i t e m > < k e y > < s t r i n g > C a l e n d a r Q u a r t e r < / s t r i n g > < / k e y > < v a l u e > < i n t > 1 3 < / i n t > < / v a l u e > < / i t e m > < i t e m > < k e y > < s t r i n g > C a l e n d a r Y e a r < / s t r i n g > < / k e y > < v a l u e > < i n t > 1 4 < / i n t > < / v a l u e > < / i t e m > < i t e m > < k e y > < s t r i n g > C a l e n d a r S e m e s t e r < / s t r i n g > < / k e y > < v a l u e > < i n t > 1 5 < / i n t > < / v a l u e > < / i t e m > < i t e m > < k e y > < s t r i n g > F i s c a l Q u a r t e r < / s t r i n g > < / k e y > < v a l u e > < i n t > 1 6 < / i n t > < / v a l u e > < / i t e m > < i t e m > < k e y > < s t r i n g > F i s c a l Y e a r < / s t r i n g > < / k e y > < v a l u e > < i n t > 1 7 < / i n t > < / v a l u e > < / i t e m > < i t e m > < k e y > < s t r i n g > F i s c a l S e m e s t e r < / s t r i n g > < / k e y > < v a l u e > < i n t > 1 8 < / 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3.xml>��< ? x m l   v e r s i o n = " 1 . 0 "   e n c o d i n g = " U T F - 1 6 " ? > < G e m i n i   x m l n s = " h t t p : / / g e m i n i / p i v o t c u s t o m i z a t i o n / T a b l e X M L _ D i m P r o d S u b C a t e g o r y _ 6 2 a f f 7 4 5 - e 5 c 2 - 4 6 8 a - a 2 f 5 - 8 f c 1 d 2 5 1 6 0 3 7 " > < 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 2 2 8 < / i n t > < / v a l u e > < / i t e m > < i t e m > < k e y > < s t r i n g > P r o d u c t S u b c a t e g o r y A l t e r n a t e K e y < / s t r i n g > < / k e y > < v a l u e > < i n t > 2 9 9 < / i n t > < / v a l u e > < / i t e m > < i t e m > < k e y > < s t r i n g > E n g l i s h P r o d u c t S u b c a t e g o r y N a m e < / s t r i n g > < / k e y > < v a l u e > < i n t > 2 9 9 < / i n t > < / v a l u e > < / i t e m > < i t e m > < k e y > < s t r i n g > S p a n i s h P r o d u c t S u b c a t e g o r y N a m e < / s t r i n g > < / k e y > < v a l u e > < i n t > 3 0 5 < / i n t > < / v a l u e > < / i t e m > < i t e m > < k e y > < s t r i n g > F r e n c h P r o d u c t S u b c a t e g o r y N a m e < / s t r i n g > < / k e y > < v a l u e > < i n t > 2 9 8 < / i n t > < / v a l u e > < / i t e m > < i t e m > < k e y > < s t r i n g > P r o d u c t C a t e g o r y K e y < / s t r i n g > < / k e y > < v a l u e > < i n t > 2 0 1 < / i n t > < / v a l u e > < / i t e m > < / C o l u m n W i d t h s > < C o l u m n D i s p l a y I n d e x > < i t e m > < k e y > < s t r i n g > P r o d u c t S u b c a t e g o r y K e y < / s t r i n g > < / k e y > < v a l u e > < i n t > 0 < / i n t > < / v a l u e > < / i t e m > < i t e m > < k e y > < s t r i n g > P r o d u c t S u b c a t e g o r y A l t e r n a t e K e y < / s t r i n g > < / k e y > < v a l u e > < i n t > 1 < / i n t > < / v a l u e > < / i t e m > < i t e m > < k e y > < s t r i n g > E n g l i s h P r o d u c t S u b c a t e g o r y N a m e < / s t r i n g > < / k e y > < v a l u e > < i n t > 2 < / i n t > < / v a l u e > < / i t e m > < i t e m > < k e y > < s t r i n g > S p a n i s h P r o d u c t S u b c a t e g o r y N a m e < / s t r i n g > < / k e y > < v a l u e > < i n t > 3 < / i n t > < / v a l u e > < / i t e m > < i t e m > < k e y > < s t r i n g > F r e n c h P r o d u c t S u b c a t e g o r y N a m e < / s t r i n g > < / k e y > < v a l u e > < i n t > 4 < / i n t > < / v a l u e > < / i t e m > < i t e m > < k e y > < s t r i n g > P r o d u c t C a t e g o r y K e y < / s t r i n g > < / k e y > < v a l u e > < i n t > 5 < / 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 2 0 2 6 - 0 1 - 0 5 T 1 3 : 5 1 : 0 5 . 2 9 2 9 9 5 2 + 0 5 : 3 0 < / L a s t P r o c e s s e d T i m e > < / D a t a M o d e l i n g S a n d b o x . S e r i a l i z e d S a n d b o x E r r o r C a c h e > ] ] > < / 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S h o w H i d d e n " > < C u s t o m C o n t e n t > < ! [ C D A T A [ T r u e ] ] > < / C u s t o m C o n t e n t > < / G e m i n i > 
</file>

<file path=customXml/item17.xml>��< ? x m l   v e r s i o n = " 1 . 0 "   e n c o d i n g = " U T F - 1 6 " ? > < G e m i n i   x m l n s = " h t t p : / / g e m i n i / p i v o t c u s t o m i z a t i o n / S a n d b o x N o n E m p t y " > < C u s t o m C o n t e n t > < ! [ C D A T A [ 1 ] ] > < / 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 F i n a l S h e e t E x t e r n a l D a t a _ 3 _ 2 7 1 a d f 2 8 - 0 8 7 2 - 4 4 b 6 - b 8 6 0 - 4 4 d f e 3 1 8 c c 1 5 < / K e y > < V a l u e   x m l n s : a = " h t t p : / / s c h e m a s . d a t a c o n t r a c t . o r g / 2 0 0 4 / 0 7 / M i c r o s o f t . A n a l y s i s S e r v i c e s . C o m m o n " > < a : H a s F o c u s > f a l s e < / a : H a s F o c u s > < a : S i z e A t D p i 9 6 > 1 3 0 < / a : S i z e A t D p i 9 6 > < a : V i s i b l e > f a l s e < / a : V i s i b l e > < / V a l u e > < / K e y V a l u e O f s t r i n g S a n d b o x E d i t o r . M e a s u r e G r i d S t a t e S c d E 3 5 R y > < K e y V a l u e O f s t r i n g S a n d b o x E d i t o r . M e a s u r e G r i d S t a t e S c d E 3 5 R y > < K e y > D i m c u s t o m e r _ 7 a 2 e d 7 d 5 - 3 d 1 b - 4 6 2 d - 8 2 8 2 - 5 5 7 9 3 f d 8 e 3 1 f < / K e y > < V a l u e   x m l n s : a = " h t t p : / / s c h e m a s . d a t a c o n t r a c t . o r g / 2 0 0 4 / 0 7 / M i c r o s o f t . A n a l y s i s S e r v i c e s . C o m m o n " > < a : H a s F o c u s > t r u e < / a : H a s F o c u s > < a : S i z e A t D p i 9 6 > 1 2 9 < / a : S i z e A t D p i 9 6 > < a : V i s i b l e > t r u e < / a : V i s i b l e > < / V a l u e > < / K e y V a l u e O f s t r i n g S a n d b o x E d i t o r . M e a s u r e G r i d S t a t e S c d E 3 5 R y > < K e y V a l u e O f s t r i n g S a n d b o x E d i t o r . M e a s u r e G r i d S t a t e S c d E 3 5 R y > < K e y > D i m P r o d u c t _ x l n m # _ F i l t e r D a t a b a s e _ 7 4 3 f d 5 8 0 - 8 1 9 1 - 4 4 9 c - a 0 e f - 0 3 1 4 0 b a f 0 7 6 7 < / K e y > < V a l u e   x m l n s : a = " h t t p : / / s c h e m a s . d a t a c o n t r a c t . o r g / 2 0 0 4 / 0 7 / M i c r o s o f t . A n a l y s i s S e r v i c e s . C o m m o n " > < a : H a s F o c u s > t r u e < / a : H a s F o c u s > < a : S i z e A t D p i 9 6 > 1 3 0 < / a : S i z e A t D p i 9 6 > < a : V i s i b l e > t r u e < / a : V i s i b l e > < / V a l u e > < / K e y V a l u e O f s t r i n g S a n d b o x E d i t o r . M e a s u r e G r i d S t a t e S c d E 3 5 R y > < K e y V a l u e O f s t r i n g S a n d b o x E d i t o r . M e a s u r e G r i d S t a t e S c d E 3 5 R y > < K e y > D i m S a l e s T e r r i t o r y _ 2 5 0 2 3 e 6 b - f 2 2 1 - 4 1 3 c - 9 9 2 4 - 5 7 f 5 7 2 c 3 1 d c 1 < / K e y > < V a l u e   x m l n s : a = " h t t p : / / s c h e m a s . d a t a c o n t r a c t . o r g / 2 0 0 4 / 0 7 / M i c r o s o f t . A n a l y s i s S e r v i c e s . C o m m o n " > < a : H a s F o c u s > t r u e < / a : H a s F o c u s > < a : S i z e A t D p i 9 6 > 1 3 0 < / a : S i z e A t D p i 9 6 > < a : V i s i b l e > t r u e < / a : V i s i b l e > < / V a l u e > < / K e y V a l u e O f s t r i n g S a n d b o x E d i t o r . M e a s u r e G r i d S t a t e S c d E 3 5 R y > < K e y V a l u e O f s t r i n g S a n d b o x E d i t o r . M e a s u r e G r i d S t a t e S c d E 3 5 R y > < K e y > D i m P r o d S u b C a t e g o r y _ 6 2 a f f 7 4 5 - e 5 c 2 - 4 6 8 a - a 2 f 5 - 8 f c 1 d 2 5 1 6 0 3 7 < / K e y > < V a l u e   x m l n s : a = " h t t p : / / s c h e m a s . d a t a c o n t r a c t . o r g / 2 0 0 4 / 0 7 / M i c r o s o f t . A n a l y s i s S e r v i c e s . C o m m o n " > < a : H a s F o c u s > t r u e < / a : H a s F o c u s > < a : S i z e A t D p i 9 6 > 1 2 7 < / a : S i z e A t D p i 9 6 > < a : V i s i b l e > t r u e < / a : V i s i b l e > < / V a l u e > < / K e y V a l u e O f s t r i n g S a n d b o x E d i t o r . M e a s u r e G r i d S t a t e S c d E 3 5 R y > < K e y V a l u e O f s t r i n g S a n d b o x E d i t o r . M e a s u r e G r i d S t a t e S c d E 3 5 R y > < K e y > D i m P r o d C a t e g o r y _ c 3 0 d f 1 1 1 - d 1 0 2 - 4 7 3 2 - a c f 1 - 9 f d 1 6 3 7 a 2 2 5 a < / K e y > < V a l u e   x m l n s : a = " h t t p : / / s c h e m a s . d a t a c o n t r a c t . o r g / 2 0 0 4 / 0 7 / M i c r o s o f t . A n a l y s i s S e r v i c e s . C o m m o n " > < a : H a s F o c u s > t r u e < / a : H a s F o c u s > < a : S i z e A t D p i 9 6 > 1 2 8 < / a : S i z e A t D p i 9 6 > < a : V i s i b l e > t r u e < / a : V i s i b l e > < / V a l u e > < / K e y V a l u e O f s t r i n g S a n d b o x E d i t o r . M e a s u r e G r i d S t a t e S c d E 3 5 R y > < / A r r a y O f K e y V a l u e O f s t r i n g S a n d b o x E d i t o r . M e a s u r e G r i d S t a t e S c d E 3 5 R y > ] ] > < / 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 C o l u m n s \ S u f f i x < / 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 C o l u m n s \ F u l l D a t e A l t e r n a t e K e y < / K e y > < / a : K e y > < a : V a l u e   i : t y p e = " T a b l e W i d g e t B a s e V i e w S t a t e " / > < / a : K e y V a l u e O f D i a g r a m O b j e c t K e y a n y T y p e z b w N T n L X > < a : K e y V a l u e O f D i a g r a m O b j e c t K e y a n y T y p e z b w N T n L X > < a : K e y > < K e y > C o l u m n s \ D a y N u m b e r O f W e e k < / K e y > < / a : K e y > < a : V a l u e   i : t y p e = " T a b l e W i d g e t B a s e V i e w S t a t e " / > < / a : K e y V a l u e O f D i a g r a m O b j e c t K e y a n y T y p e z b w N T n L X > < a : K e y V a l u e O f D i a g r a m O b j e c t K e y a n y T y p e z b w N T n L X > < a : K e y > < K e y > C o l u m n s \ E n g l i s h D a y N a m e O f W e e k < / K e y > < / a : K e y > < a : V a l u e   i : t y p e = " T a b l e W i d g e t B a s e V i e w S t a t e " / > < / a : K e y V a l u e O f D i a g r a m O b j e c t K e y a n y T y p e z b w N T n L X > < a : K e y V a l u e O f D i a g r a m O b j e c t K e y a n y T y p e z b w N T n L X > < a : K e y > < K e y > C o l u m n s \ S p a n i s h D a y N a m e O f W e e k < / K e y > < / a : K e y > < a : V a l u e   i : t y p e = " T a b l e W i d g e t B a s e V i e w S t a t e " / > < / a : K e y V a l u e O f D i a g r a m O b j e c t K e y a n y T y p e z b w N T n L X > < a : K e y V a l u e O f D i a g r a m O b j e c t K e y a n y T y p e z b w N T n L X > < a : K e y > < K e y > C o l u m n s \ F r e n c h D a y N a m e O f W e e k < / K e y > < / a : K e y > < a : V a l u e   i : t y p e = " T a b l e W i d g e t B a s e V i e w S t a t e " / > < / a : K e y V a l u e O f D i a g r a m O b j e c t K e y a n y T y p e z b w N T n L X > < a : K e y V a l u e O f D i a g r a m O b j e c t K e y a n y T y p e z b w N T n L X > < a : K e y > < K e y > C o l u m n s \ D a y N u m b e r O f M o n t h < / K e y > < / a : K e y > < a : V a l u e   i : t y p e = " T a b l e W i d g e t B a s e V i e w S t a t e " / > < / a : K e y V a l u e O f D i a g r a m O b j e c t K e y a n y T y p e z b w N T n L X > < a : K e y V a l u e O f D i a g r a m O b j e c t K e y a n y T y p e z b w N T n L X > < a : K e y > < K e y > C o l u m n s \ D a y N u m b e r O f Y e a r < / K e y > < / a : K e y > < a : V a l u e   i : t y p e = " T a b l e W i d g e t B a s e V i e w S t a t e " / > < / a : K e y V a l u e O f D i a g r a m O b j e c t K e y a n y T y p e z b w N T n L X > < a : K e y V a l u e O f D i a g r a m O b j e c t K e y a n y T y p e z b w N T n L X > < a : K e y > < K e y > C o l u m n s \ W e e k N u m b e r O f Y e a r < / K e y > < / a : K e y > < a : V a l u e   i : t y p e = " T a b l e W i d g e t B a s e V i e w S t a t e " / > < / a : K e y V a l u e O f D i a g r a m O b j e c t K e y a n y T y p e z b w N T n L X > < a : K e y V a l u e O f D i a g r a m O b j e c t K e y a n y T y p e z b w N T n L X > < a : K e y > < K e y > C o l u m n s \ E n g l i s h M o n t h N a m e < / K e y > < / a : K e y > < a : V a l u e   i : t y p e = " T a b l e W i d g e t B a s e V i e w S t a t e " / > < / a : K e y V a l u e O f D i a g r a m O b j e c t K e y a n y T y p e z b w N T n L X > < a : K e y V a l u e O f D i a g r a m O b j e c t K e y a n y T y p e z b w N T n L X > < a : K e y > < K e y > C o l u m n s \ S p a n i s h M o n t h N a m e < / K e y > < / a : K e y > < a : V a l u e   i : t y p e = " T a b l e W i d g e t B a s e V i e w S t a t e " / > < / a : K e y V a l u e O f D i a g r a m O b j e c t K e y a n y T y p e z b w N T n L X > < a : K e y V a l u e O f D i a g r a m O b j e c t K e y a n y T y p e z b w N T n L X > < a : K e y > < K e y > C o l u m n s \ F r e n c h M o n t h N a m e < / K e y > < / a : K e y > < a : V a l u e   i : t y p e = " T a b l e W i d g e t B a s e V i e w S t a t e " / > < / a : K e y V a l u e O f D i a g r a m O b j e c t K e y a n y T y p e z b w N T n L X > < a : K e y V a l u e O f D i a g r a m O b j e c t K e y a n y T y p e z b w N T n L X > < a : K e y > < K e y > C o l u m n s \ M o n t h N u m b e r O f Y e a r < / K e y > < / a : K e y > < a : V a l u e   i : t y p e = " T a b l e W i d g e t B a s e V i e w S t a t e " / > < / a : K e y V a l u e O f D i a g r a m O b j e c t K e y a n y T y p e z b w N T n L X > < a : K e y V a l u e O f D i a g r a m O b j e c t K e y a n y T y p e z b w N T n L X > < a : K e y > < K e y > C o l u m n s \ C a l e n d a r Q u a r t e r < / 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 C o l u m n s \ C a l e n d a r S e m e s t e r < / K e y > < / a : K e y > < a : V a l u e   i : t y p e = " T a b l e W i d g e t B a s e V i e w S t a t e " / > < / a : K e y V a l u e O f D i a g r a m O b j e c t K e y a n y T y p e z b w N T n L X > < a : K e y V a l u e O f D i a g r a m O b j e c t K e y a n y T y p e z b w N T n L X > < a : K e y > < K e y > C o l u m n s \ F i s c a l Q u a r t e r < / K e y > < / a : K e y > < a : V a l u e   i : t y p e = " T a b l e W i d g e t B a s e V i e w S t a t e " / > < / a : K e y V a l u e O f D i a g r a m O b j e c t K e y a n y T y p e z b w N T n L X > < a : K e y V a l u e O f D i a g r a m O b j e c t K e y a n y T y p e z b w N T n L X > < a : K e y > < K e y > C o l u m n s \ F i s c a l Y e a r < / K e y > < / a : K e y > < a : V a l u e   i : t y p e = " T a b l e W i d g e t B a s e V i e w S t a t e " / > < / a : K e y V a l u e O f D i a g r a m O b j e c t K e y a n y T y p e z b w N T n L X > < a : K e y V a l u e O f D i a g r a m O b j e c t K e y a n y T y p e z b w N T n L X > < a : K e y > < K e y > C o l u m n s \ F i s c a l S e m e s t e r 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 F i n a l S h e e t E x t e r n a l D a t a _ 3 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 F i n a l S h e e t E x t e r n a l D a t a _ 3 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 C o l u m n s \ C o l u m n 2 < / 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 C o l u m n s \ P r o d u c t i o n C o s t < / 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 C o l u m n s \ U n i t P r i c e 2 < / 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 C o l u m n s \ S a l e s   A m o u n t 2 < / K e y > < / a : K e y > < a : V a l u e   i : t y p e = " T a b l e W i d g e t B a s e V i e w S t a t e " / > < / a : K e y V a l u e O f D i a g r a m O b j e c t K e y a n y T y p e z b w N T n L X > < a : K e y V a l u e O f D i a g r a m O b j e c t K e y a n y T y p e z b w N T n L X > < a : K e y > < K e y > C o l u m n s \ P r o f i t 2 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 C o l u m n s \ P r o d u c t S u b c a t e g o r y A l t e r n a t e K e y < / 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 C o l u m n s \ S p a n i s h P r o d u c t S u b c a t e g o r y N a m e < / K e y > < / a : K e y > < a : V a l u e   i : t y p e = " T a b l e W i d g e t B a s e V i e w S t a t e " / > < / a : K e y V a l u e O f D i a g r a m O b j e c t K e y a n y T y p e z b w N T n L X > < a : K e y V a l u e O f D i a g r a m O b j e c t K e y a n y T y p e z b w N T n L X > < a : K e y > < K e y > C o l u m n s \ F r e n c h P r o d u c t S u b c a t e g o r y N a m e 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 D i m P r o d u c t _ x l n m # _ F i l t e r D a t a b a s e 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 D i m P r o d u c t _ x l n m # _ F i l t e r D a t a b a s e 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 C o l u m n s \ E n g l i s h D e s c r i p t i o n < / K e y > < / a : K e y > < a : V a l u e   i : t y p e = " T a b l e W i d g e t B a s e V i e w S t a t e " / > < / a : K e y V a l u e O f D i a g r a m O b j e c t K e y a n y T y p e z b w N T n L X > < a : K e y V a l u e O f D i a g r a m O b j e c t K e y a n y T y p e z b w N T n L X > < a : K e y > < K e y > C o l u m n s \ F r e n c h D e s c r i p t i o n < / K e y > < / a : K e y > < a : V a l u e   i : t y p e = " T a b l e W i d g e t B a s e V i e w S t a t e " / > < / a : K e y V a l u e O f D i a g r a m O b j e c t K e y a n y T y p e z b w N T n L X > < a : K e y V a l u e O f D i a g r a m O b j e c t K e y a n y T y p e z b w N T n L X > < a : K e y > < K e y > C o l u m n s \ C h i n e s e D e s c r i p t i o n < / K e y > < / a : K e y > < a : V a l u e   i : t y p e = " T a b l e W i d g e t B a s e V i e w S t a t e " / > < / a : K e y V a l u e O f D i a g r a m O b j e c t K e y a n y T y p e z b w N T n L X > < a : K e y V a l u e O f D i a g r a m O b j e c t K e y a n y T y p e z b w N T n L X > < a : K e y > < K e y > C o l u m n s \ A r a b i c D e s c r i p t i o n < / K e y > < / a : K e y > < a : V a l u e   i : t y p e = " T a b l e W i d g e t B a s e V i e w S t a t e " / > < / a : K e y V a l u e O f D i a g r a m O b j e c t K e y a n y T y p e z b w N T n L X > < a : K e y V a l u e O f D i a g r a m O b j e c t K e y a n y T y p e z b w N T n L X > < a : K e y > < K e y > C o l u m n s \ H e b r e w D e s c r i p t i o n < / K e y > < / a : K e y > < a : V a l u e   i : t y p e = " T a b l e W i d g e t B a s e V i e w S t a t e " / > < / a : K e y V a l u e O f D i a g r a m O b j e c t K e y a n y T y p e z b w N T n L X > < a : K e y V a l u e O f D i a g r a m O b j e c t K e y a n y T y p e z b w N T n L X > < a : K e y > < K e y > C o l u m n s \ T h a i D e s c r i p t i o n < / K e y > < / a : K e y > < a : V a l u e   i : t y p e = " T a b l e W i d g e t B a s e V i e w S t a t e " / > < / a : K e y V a l u e O f D i a g r a m O b j e c t K e y a n y T y p e z b w N T n L X > < a : K e y V a l u e O f D i a g r a m O b j e c t K e y a n y T y p e z b w N T n L X > < a : K e y > < K e y > C o l u m n s \ G e r m a n D e s c r i p t i o n < / K e y > < / a : K e y > < a : V a l u e   i : t y p e = " T a b l e W i d g e t B a s e V i e w S t a t e " / > < / a : K e y V a l u e O f D i a g r a m O b j e c t K e y a n y T y p e z b w N T n L X > < a : K e y V a l u e O f D i a g r a m O b j e c t K e y a n y T y p e z b w N T n L X > < a : K e y > < K e y > C o l u m n s \ J a p a n e s e D e s c r i p t i o n < / K e y > < / a : K e y > < a : V a l u e   i : t y p e = " T a b l e W i d g e t B a s e V i e w S t a t e " / > < / a : K e y V a l u e O f D i a g r a m O b j e c t K e y a n y T y p e z b w N T n L X > < a : K e y V a l u e O f D i a g r a m O b j e c t K e y a n y T y p e z b w N T n L X > < a : K e y > < K e y > C o l u m n s \ T u r k i s h D e s c r i p t i o n 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 C o l u m n s \ P r o d u c t C a t e g o r y A l t e r n a t e K e y 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 C o l u m n s \ S p a n i s h P r o d u c t C a t e g o r y N a m e < / K e y > < / a : K e y > < a : V a l u e   i : t y p e = " T a b l e W i d g e t B a s e V i e w S t a t e " / > < / a : K e y V a l u e O f D i a g r a m O b j e c t K e y a n y T y p e z b w N T n L X > < a : K e y V a l u e O f D i a g r a m O b j e c t K e y a n y T y p e z b w N T n L X > < a : K e y > < K e y > C o l u m n s \ F r e n c h P r o d u c t C a t e g o r y N a m e 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P o w e r P i v o t V e r s i o n " > < C u s t o m C o n t e n t > < ! [ C D A T A [ 2 0 1 5 . 1 3 0 . 1 6 0 6 . 4 7 ] ] > < / C u s t o m C o n t e n t > < / G e m i n i > 
</file>

<file path=customXml/item20.xml>��< ? x m l   v e r s i o n = " 1 . 0 "   e n c o d i n g = " U T F - 1 6 " ? > < G e m i n i   x m l n s = " h t t p : / / g e m i n i / p i v o t c u s t o m i z a t i o n / M a n u a l C a l c M o d e " > < C u s t o m C o n t e n t > < ! [ C D A T A [ F a l s e ] ] > < / C u s t o m C o n t e n t > < / G e m i n i > 
</file>

<file path=customXml/item21.xml>��< ? x m l   v e r s i o n = " 1 . 0 "   e n c o d i n g = " U T F - 1 6 " ? > < G e m i n i   x m l n s = " h t t p : / / g e m i n i / p i v o t c u s t o m i z a t i o n / T a b l e X M L _ D i m P r o d u c t _ x l n m # _ F i l t e r D a t a b a s e _ 7 4 3 f d 5 8 0 - 8 1 9 1 - 4 4 9 c - a 0 e f - 0 3 1 4 0 b a f 0 7 6 7 " > < 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 U n i t   p r i c e < / s t r i n g > < / k e y > < v a l u e > < i n t > 1 1 7 < / i n t > < / v a l u e > < / i t e m > < i t e m > < k e y > < s t r i n g > P r o d u c t A l t e r n a t e K e y < / s t r i n g > < / k e y > < v a l u e > < i n t > 2 0 3 < / i n t > < / v a l u e > < / i t e m > < i t e m > < k e y > < s t r i n g > P r o d u c t S u b c a t e g o r y K e y < / s t r i n g > < / k e y > < v a l u e > < i n t > 2 2 8 < / i n t > < / v a l u e > < / i t e m > < i t e m > < k e y > < s t r i n g > W e i g h t U n i t M e a s u r e C o d e < / s t r i n g > < / k e y > < v a l u e > < i n t > 2 3 6 < / i n t > < / v a l u e > < / i t e m > < i t e m > < k e y > < s t r i n g > S i z e U n i t M e a s u r e C o d e < / s t r i n g > < / k e y > < v a l u e > < i n t > 2 1 2 < / i n t > < / v a l u e > < / i t e m > < i t e m > < k e y > < s t r i n g > E n g l i s h P r o d u c t N a m e < / s t r i n g > < / k e y > < v a l u e > < i n t > 2 0 3 < / i n t > < / v a l u e > < / i t e m > < i t e m > < k e y > < s t r i n g > S p a n i s h P r o d u c t N a m e < / s t r i n g > < / k e y > < v a l u e > < i n t > 2 0 9 < / i n t > < / v a l u e > < / i t e m > < i t e m > < k e y > < s t r i n g > F r e n c h P r o d u c t N a m e < / s t r i n g > < / k e y > < v a l u e > < i n t > 2 0 2 < / i n t > < / v a l u e > < / i t e m > < i t e m > < k e y > < s t r i n g > S t a n d a r d C o s t < / s t r i n g > < / k e y > < v a l u e > < i n t > 1 4 7 < / i n t > < / v a l u e > < / i t e m > < i t e m > < k e y > < s t r i n g > F i n i s h e d G o o d s F l a g < / s t r i n g > < / k e y > < v a l u e > < i n t > 1 8 8 < / i n t > < / v a l u e > < / i t e m > < i t e m > < k e y > < s t r i n g > C o l o r < / s t r i n g > < / k e y > < v a l u e > < i n t > 8 4 < / i n t > < / v a l u e > < / i t e m > < i t e m > < k e y > < s t r i n g > S a f e t y S t o c k L e v e l < / s t r i n g > < / k e y > < v a l u e > < i n t > 1 7 2 < / i n t > < / v a l u e > < / i t e m > < i t e m > < k e y > < s t r i n g > R e o r d e r P o i n t < / s t r i n g > < / k e y > < v a l u e > < i n t > 1 4 5 < / i n t > < / v a l u e > < / i t e m > < i t e m > < k e y > < s t r i n g > L i s t P r i c e < / s t r i n g > < / k e y > < v a l u e > < i n t > 1 0 7 < / i n t > < / v a l u e > < / i t e m > < i t e m > < k e y > < s t r i n g > S i z e < / s t r i n g > < / k e y > < v a l u e > < i n t > 7 3 < / i n t > < / v a l u e > < / i t e m > < i t e m > < k e y > < s t r i n g > S i z e R a n g e < / s t r i n g > < / k e y > < v a l u e > < i n t > 1 2 0 < / i n t > < / v a l u e > < / i t e m > < i t e m > < k e y > < s t r i n g > W e i g h t < / s t r i n g > < / k e y > < v a l u e > < i n t > 9 7 < / i n t > < / v a l u e > < / i t e m > < i t e m > < k e y > < s t r i n g > D a y s T o M a n u f a c t u r e < / s t r i n g > < / k e y > < v a l u e > < i n t > 1 9 8 < / i n t > < / v a l u e > < / i t e m > < i t e m > < k e y > < s t r i n g > P r o d u c t L i n e < / s t r i n g > < / k e y > < v a l u e > < i n t > 1 3 5 < / i n t > < / v a l u e > < / i t e m > < i t e m > < k e y > < s t r i n g > D e a l e r P r i c e < / s t r i n g > < / k e y > < v a l u e > < i n t > 1 3 1 < / i n t > < / v a l u e > < / i t e m > < i t e m > < k e y > < s t r i n g > C l a s s < / s t r i n g > < / k e y > < v a l u e > < i n t > 8 2 < / i n t > < / v a l u e > < / i t e m > < i t e m > < k e y > < s t r i n g > S t y l e < / s t r i n g > < / k e y > < v a l u e > < i n t > 8 0 < / i n t > < / v a l u e > < / i t e m > < i t e m > < k e y > < s t r i n g > M o d e l N a m e < / s t r i n g > < / k e y > < v a l u e > < i n t > 1 3 7 < / i n t > < / v a l u e > < / i t e m > < i t e m > < k e y > < s t r i n g > E n g l i s h D e s c r i p t i o n < / s t r i n g > < / k e y > < v a l u e > < i n t > 1 8 6 < / i n t > < / v a l u e > < / i t e m > < i t e m > < k e y > < s t r i n g > F r e n c h D e s c r i p t i o n < / s t r i n g > < / k e y > < v a l u e > < i n t > 1 8 5 < / i n t > < / v a l u e > < / i t e m > < i t e m > < k e y > < s t r i n g > C h i n e s e D e s c r i p t i o n < / s t r i n g > < / k e y > < v a l u e > < i n t > 1 9 2 < / i n t > < / v a l u e > < / i t e m > < i t e m > < k e y > < s t r i n g > A r a b i c D e s c r i p t i o n < / s t r i n g > < / k e y > < v a l u e > < i n t > 1 8 1 < / i n t > < / v a l u e > < / i t e m > < i t e m > < k e y > < s t r i n g > H e b r e w D e s c r i p t i o n < / s t r i n g > < / k e y > < v a l u e > < i n t > 1 9 3 < / i n t > < / v a l u e > < / i t e m > < i t e m > < k e y > < s t r i n g > T h a i D e s c r i p t i o n < / s t r i n g > < / k e y > < v a l u e > < i n t > 1 6 4 < / i n t > < / v a l u e > < / i t e m > < i t e m > < k e y > < s t r i n g > G e r m a n D e s c r i p t i o n < / s t r i n g > < / k e y > < v a l u e > < i n t > 1 9 4 < / i n t > < / v a l u e > < / i t e m > < i t e m > < k e y > < s t r i n g > J a p a n e s e D e s c r i p t i o n < / s t r i n g > < / k e y > < v a l u e > < i n t > 2 0 2 < / i n t > < / v a l u e > < / i t e m > < i t e m > < k e y > < s t r i n g > T u r k i s h D e s c r i p t i o n < / s t r i n g > < / k e y > < v a l u e > < i n t > 1 8 8 < / i n t > < / v a l u e > < / i t e m > < i t e m > < k e y > < s t r i n g > S t a r t D a t e < / s t r i n g > < / k e y > < v a l u e > < i n t > 1 1 6 < / i n t > < / v a l u e > < / i t e m > < i t e m > < k e y > < s t r i n g > E n d D a t e < / s t r i n g > < / k e y > < v a l u e > < i n t > 1 0 8 < / i n t > < / v a l u e > < / i t e m > < i t e m > < k e y > < s t r i n g > S t a t u s < / s t r i n g > < / k e y > < v a l u e > < i n t > 9 1 < / i n t > < / v a l u e > < / i t e m > < / C o l u m n W i d t h s > < C o l u m n D i s p l a y I n d e x > < i t e m > < k e y > < s t r i n g > P r o d u c t K e y < / s t r i n g > < / k e y > < v a l u e > < i n t > 0 < / i n t > < / v a l u e > < / i t e m > < i t e m > < k e y > < s t r i n g > U n i t   p r i c e < / s t r i n g > < / k e y > < v a l u e > < i n t > 1 < / i n t > < / v a l u e > < / i t e m > < i t e m > < k e y > < s t r i n g > P r o d u c t A l t e r n a t e K e y < / s t r i n g > < / k e y > < v a l u e > < i n t > 2 < / i n t > < / v a l u e > < / i t e m > < i t e m > < k e y > < s t r i n g > P r o d u c t S u b c a t e g o r y K e y < / s t r i n g > < / k e y > < v a l u e > < i n t > 3 < / i n t > < / v a l u e > < / i t e m > < i t e m > < k e y > < s t r i n g > W e i g h t U n i t M e a s u r e C o d e < / s t r i n g > < / k e y > < v a l u e > < i n t > 4 < / i n t > < / v a l u e > < / i t e m > < i t e m > < k e y > < s t r i n g > S i z e U n i t M e a s u r e C o d e < / s t r i n g > < / k e y > < v a l u e > < i n t > 5 < / i n t > < / v a l u e > < / i t e m > < i t e m > < k e y > < s t r i n g > E n g l i s h P r o d u c t N a m e < / s t r i n g > < / k e y > < v a l u e > < i n t > 6 < / i n t > < / v a l u e > < / i t e m > < i t e m > < k e y > < s t r i n g > S p a n i s h P r o d u c t N a m e < / s t r i n g > < / k e y > < v a l u e > < i n t > 7 < / i n t > < / v a l u e > < / i t e m > < i t e m > < k e y > < s t r i n g > F r e n c h P r o d u c t N a m e < / s t r i n g > < / k e y > < v a l u e > < i n t > 8 < / i n t > < / v a l u e > < / i t e m > < i t e m > < k e y > < s t r i n g > S t a n d a r d C o s t < / s t r i n g > < / k e y > < v a l u e > < i n t > 9 < / i n t > < / v a l u e > < / i t e m > < i t e m > < k e y > < s t r i n g > F i n i s h e d G o o d s F l a g < / s t r i n g > < / k e y > < v a l u e > < i n t > 1 0 < / i n t > < / v a l u e > < / i t e m > < i t e m > < k e y > < s t r i n g > C o l o r < / s t r i n g > < / k e y > < v a l u e > < i n t > 1 1 < / i n t > < / v a l u e > < / i t e m > < i t e m > < k e y > < s t r i n g > S a f e t y S t o c k L e v e l < / s t r i n g > < / k e y > < v a l u e > < i n t > 1 2 < / i n t > < / v a l u e > < / i t e m > < i t e m > < k e y > < s t r i n g > R e o r d e r P o i n t < / s t r i n g > < / k e y > < v a l u e > < i n t > 1 3 < / i n t > < / v a l u e > < / i t e m > < i t e m > < k e y > < s t r i n g > L i s t P r i c e < / s t r i n g > < / k e y > < v a l u e > < i n t > 1 4 < / i n t > < / v a l u e > < / i t e m > < i t e m > < k e y > < s t r i n g > S i z e < / s t r i n g > < / k e y > < v a l u e > < i n t > 1 5 < / i n t > < / v a l u e > < / i t e m > < i t e m > < k e y > < s t r i n g > S i z e R a n g e < / s t r i n g > < / k e y > < v a l u e > < i n t > 1 6 < / i n t > < / v a l u e > < / i t e m > < i t e m > < k e y > < s t r i n g > W e i g h t < / s t r i n g > < / k e y > < v a l u e > < i n t > 1 7 < / i n t > < / v a l u e > < / i t e m > < i t e m > < k e y > < s t r i n g > D a y s T o M a n u f a c t u r e < / s t r i n g > < / k e y > < v a l u e > < i n t > 1 8 < / i n t > < / v a l u e > < / i t e m > < i t e m > < k e y > < s t r i n g > P r o d u c t L i n e < / s t r i n g > < / k e y > < v a l u e > < i n t > 1 9 < / i n t > < / v a l u e > < / i t e m > < i t e m > < k e y > < s t r i n g > D e a l e r P r i c e < / s t r i n g > < / k e y > < v a l u e > < i n t > 2 0 < / i n t > < / v a l u e > < / i t e m > < i t e m > < k e y > < s t r i n g > C l a s s < / s t r i n g > < / k e y > < v a l u e > < i n t > 2 1 < / i n t > < / v a l u e > < / i t e m > < i t e m > < k e y > < s t r i n g > S t y l e < / s t r i n g > < / k e y > < v a l u e > < i n t > 2 2 < / i n t > < / v a l u e > < / i t e m > < i t e m > < k e y > < s t r i n g > M o d e l N a m e < / s t r i n g > < / k e y > < v a l u e > < i n t > 2 3 < / i n t > < / v a l u e > < / i t e m > < i t e m > < k e y > < s t r i n g > E n g l i s h D e s c r i p t i o n < / s t r i n g > < / k e y > < v a l u e > < i n t > 2 4 < / i n t > < / v a l u e > < / i t e m > < i t e m > < k e y > < s t r i n g > F r e n c h D e s c r i p t i o n < / s t r i n g > < / k e y > < v a l u e > < i n t > 2 5 < / i n t > < / v a l u e > < / i t e m > < i t e m > < k e y > < s t r i n g > C h i n e s e D e s c r i p t i o n < / s t r i n g > < / k e y > < v a l u e > < i n t > 2 6 < / i n t > < / v a l u e > < / i t e m > < i t e m > < k e y > < s t r i n g > A r a b i c D e s c r i p t i o n < / s t r i n g > < / k e y > < v a l u e > < i n t > 2 7 < / i n t > < / v a l u e > < / i t e m > < i t e m > < k e y > < s t r i n g > H e b r e w D e s c r i p t i o n < / s t r i n g > < / k e y > < v a l u e > < i n t > 2 8 < / i n t > < / v a l u e > < / i t e m > < i t e m > < k e y > < s t r i n g > T h a i D e s c r i p t i o n < / s t r i n g > < / k e y > < v a l u e > < i n t > 2 9 < / i n t > < / v a l u e > < / i t e m > < i t e m > < k e y > < s t r i n g > G e r m a n D e s c r i p t i o n < / s t r i n g > < / k e y > < v a l u e > < i n t > 3 0 < / i n t > < / v a l u e > < / i t e m > < i t e m > < k e y > < s t r i n g > J a p a n e s e D e s c r i p t i o n < / s t r i n g > < / k e y > < v a l u e > < i n t > 3 1 < / i n t > < / v a l u e > < / i t e m > < i t e m > < k e y > < s t r i n g > T u r k i s h D e s c r i p t i o n < / s t r i n g > < / k e y > < v a l u e > < i n t > 3 2 < / i n t > < / v a l u e > < / i t e m > < i t e m > < k e y > < s t r i n g > S t a r t D a t e < / s t r i n g > < / k e y > < v a l u e > < i n t > 3 3 < / i n t > < / v a l u e > < / i t e m > < i t e m > < k e y > < s t r i n g > E n d D a t e < / s t r i n g > < / k e y > < v a l u e > < i n t > 3 4 < / i n t > < / v a l u e > < / i t e m > < i t e m > < k e y > < s t r i n g > S t a t u s < / s t r i n g > < / k e y > < v a l u e > < i n t > 3 5 < / 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S h o w I m p l i c i t M e a s u r e s " > < C u s t o m C o n t e n t > < ! [ C D A T A [ F a l s e ] ] > < / C u s t o m C o n t e n t > < / G e m i n i > 
</file>

<file path=customXml/item3.xml>��< ? x m l   v e r s i o n = " 1 . 0 "   e n c o d i n g = " U T F - 1 6 " ? > < G e m i n i   x m l n s = " h t t p : / / g e m i n i / p i v o t c u s t o m i z a t i o n / T a b l e X M L _ D i m c u s t o m e r _ 7 a 2 e d 7 d 5 - 3 d 1 b - 4 6 2 d - 8 2 8 2 - 5 5 7 9 3 f d 8 e 3 1 f " > < 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 G e o g r a p h y K e y < / s t r i n g > < / k e y > < v a l u e > < i n t > 1 5 6 < / i n t > < / v a l u e > < / i t e m > < i t e m > < k e y > < s t r i n g > C u s t o m e r A l t e r n a t e K e y < / s t r i n g > < / k e y > < v a l u e > < i n t > 2 1 7 < / i n t > < / v a l u e > < / i t e m > < i t e m > < k e y > < s t r i n g > T i t l e < / s t r i n g > < / k e y > < v a l u e > < i n t > 7 5 < / i n t > < / v a l u e > < / i t e m > < i t e m > < k e y > < s t r i n g > F i r s t N a m e < / s t r i n g > < / k e y > < v a l u e > < i n t > 1 2 2 < / i n t > < / v a l u e > < / i t e m > < i t e m > < k e y > < s t r i n g > M i d d l e N a m e < / s t r i n g > < / k e y > < v a l u e > < i n t > 1 4 1 < / i n t > < / v a l u e > < / i t e m > < i t e m > < k e y > < s t r i n g > L a s t N a m e < / s t r i n g > < / k e y > < v a l u e > < i n t > 1 1 9 < / i n t > < / v a l u e > < / i t e m > < i t e m > < k e y > < s t r i n g > N a m e S t y l e < / s t r i n g > < / k e y > < v a l u e > < i n t > 1 2 5 < / i n t > < / v a l u e > < / i t e m > < i t e m > < k e y > < s t r i n g > B i r t h D a t e < / s t r i n g > < / k e y > < v a l u e > < i n t > 1 1 6 < / i n t > < / v a l u e > < / i t e m > < i t e m > < k e y > < s t r i n g > M a r i t a l S t a t u s < / s t r i n g > < / k e y > < v a l u e > < i n t > 1 4 6 < / i n t > < / v a l u e > < / i t e m > < i t e m > < k e y > < s t r i n g > S u f f i x < / s t r i n g > < / k e y > < v a l u e > < i n t > 8 5 < / i n t > < / v a l u e > < / i t e m > < i t e m > < k e y > < s t r i n g > G e n d e r < / s t r i n g > < / k e y > < v a l u e > < i n t > 1 0 0 < / i n t > < / v a l u e > < / i t e m > < i t e m > < k e y > < s t r i n g > E m a i l A d d r e s s < / s t r i n g > < / k e y > < v a l u e > < i n t > 1 4 7 < / i n t > < / v a l u e > < / i t e m > < i t e m > < k e y > < s t r i n g > Y e a r l y I n c o m e < / s t r i n g > < / k e y > < v a l u e > < i n t > 1 4 7 < / i n t > < / v a l u e > < / i t e m > < i t e m > < k e y > < s t r i n g > T o t a l C h i l d r e n < / s t r i n g > < / k e y > < v a l u e > < i n t > 1 4 3 < / i n t > < / v a l u e > < / i t e m > < i t e m > < k e y > < s t r i n g > N u m b e r C h i l d r e n A t H o m e < / s t r i n g > < / k e y > < v a l u e > < i n t > 2 3 3 < / i n t > < / v a l u e > < / i t e m > < i t e m > < k e y > < s t r i n g > E n g l i s h E d u c a t i o n < / s t r i n g > < / k e y > < v a l u e > < i n t > 1 7 4 < / i n t > < / v a l u e > < / i t e m > < i t e m > < k e y > < s t r i n g > S p a n i s h E d u c a t i o n < / s t r i n g > < / k e y > < v a l u e > < i n t > 1 8 0 < / i n t > < / v a l u e > < / i t e m > < i t e m > < k e y > < s t r i n g > F r e n c h E d u c a t i o n < / s t r i n g > < / k e y > < v a l u e > < i n t > 1 7 3 < / i n t > < / v a l u e > < / i t e m > < i t e m > < k e y > < s t r i n g > E n g l i s h O c c u p a t i o n < / s t r i n g > < / k e y > < v a l u e > < i n t > 1 8 6 < / i n t > < / v a l u e > < / i t e m > < i t e m > < k e y > < s t r i n g > S p a n i s h O c c u p a t i o n < / s t r i n g > < / k e y > < v a l u e > < i n t > 1 9 2 < / i n t > < / v a l u e > < / i t e m > < i t e m > < k e y > < s t r i n g > F r e n c h O c c u p a t i o n < / s t r i n g > < / k e y > < v a l u e > < i n t > 1 8 5 < / i n t > < / v a l u e > < / i t e m > < i t e m > < k e y > < s t r i n g > H o u s e O w n e r F l a g < / s t r i n g > < / k e y > < v a l u e > < i n t > 1 7 6 < / i n t > < / v a l u e > < / i t e m > < i t e m > < k e y > < s t r i n g > N u m b e r C a r s O w n e d < / s t r i n g > < / k e y > < v a l u e > < i n t > 1 9 6 < / i n t > < / v a l u e > < / i t e m > < i t e m > < k e y > < s t r i n g > A d d r e s s L i n e 1 < / s t r i n g > < / k e y > < v a l u e > < i n t > 1 4 7 < / i n t > < / v a l u e > < / i t e m > < i t e m > < k e y > < s t r i n g > A d d r e s s L i n e 2 < / s t r i n g > < / k e y > < v a l u e > < i n t > 1 4 7 < / i n t > < / v a l u e > < / i t e m > < i t e m > < k e y > < s t r i n g > P h o n e < / s t r i n g > < / k e y > < v a l u e > < i n t > 9 2 < / i n t > < / v a l u e > < / i t e m > < i t e m > < k e y > < s t r i n g > D a t e F i r s t P u r c h a s e < / s t r i n g > < / k e y > < v a l u e > < i n t > 1 8 4 < / i n t > < / v a l u e > < / i t e m > < i t e m > < k e y > < s t r i n g > C o m m u t e D i s t a n c e < / s t r i n g > < / k e y > < v a l u e > < i n t > 1 8 4 < / 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 S u f f i x < / s t r i n g > < / k e y > < v a l u e > < i n t > 1 0 < / i n t > < / v a l u e > < / i t e m > < i t e m > < k e y > < s t r i n g > G e n d e r < / s t r i n g > < / k e y > < v a l u e > < i n t > 1 1 < / i n t > < / v a l u e > < / i t e m > < i t e m > < k e y > < s t r i n g > E m a i l A d d r e s s < / s t r i n g > < / k e y > < v a l u e > < i n t > 1 2 < / i n t > < / v a l u e > < / i t e m > < i t e m > < k e y > < s t r i n g > Y e a r l y I n c o m e < / s t r i n g > < / k e y > < v a l u e > < i n t > 1 3 < / i n t > < / v a l u e > < / i t e m > < i t e m > < k e y > < s t r i n g > T o t a l C h i l d r e n < / s t r i n g > < / k e y > < v a l u e > < i n t > 1 4 < / i n t > < / v a l u e > < / i t e m > < i t e m > < k e y > < s t r i n g > N u m b e r C h i l d r e n A t H o m e < / s t r i n g > < / k e y > < v a l u e > < i n t > 1 5 < / i n t > < / v a l u e > < / i t e m > < i t e m > < k e y > < s t r i n g > E n g l i s h E d u c a t i o n < / s t r i n g > < / k e y > < v a l u e > < i n t > 1 6 < / i n t > < / v a l u e > < / i t e m > < i t e m > < k e y > < s t r i n g > S p a n i s h E d u c a t i o n < / s t r i n g > < / k e y > < v a l u e > < i n t > 1 7 < / i n t > < / v a l u e > < / i t e m > < i t e m > < k e y > < s t r i n g > F r e n c h E d u c a t i o n < / s t r i n g > < / k e y > < v a l u e > < i n t > 1 8 < / i n t > < / v a l u e > < / i t e m > < i t e m > < k e y > < s t r i n g > E n g l i s h O c c u p a t i o n < / s t r i n g > < / k e y > < v a l u e > < i n t > 1 9 < / i n t > < / v a l u e > < / i t e m > < i t e m > < k e y > < s t r i n g > S p a n i s h O c c u p a t i o n < / s t r i n g > < / k e y > < v a l u e > < i n t > 2 0 < / i n t > < / v a l u e > < / i t e m > < i t e m > < k e y > < s t r i n g > F r e n c h O c c u p a t i o n < / s t r i n g > < / k e y > < v a l u e > < i n t > 2 1 < / i n t > < / v a l u e > < / i t e m > < i t e m > < k e y > < s t r i n g > H o u s e O w n e r F l a g < / s t r i n g > < / k e y > < v a l u e > < i n t > 2 2 < / i n t > < / v a l u e > < / i t e m > < i t e m > < k e y > < s t r i n g > N u m b e r C a r s O w n e d < / s t r i n g > < / k e y > < v a l u e > < i n t > 2 3 < / i n t > < / v a l u e > < / i t e m > < i t e m > < k e y > < s t r i n g > A d d r e s s L i n e 1 < / s t r i n g > < / k e y > < v a l u e > < i n t > 2 4 < / i n t > < / v a l u e > < / i t e m > < i t e m > < k e y > < s t r i n g > A d d r e s s L i n e 2 < / s t r i n g > < / k e y > < v a l u e > < i n t > 2 5 < / i n t > < / v a l u e > < / i t e m > < i t e m > < k e y > < s t r i n g > P h o n e < / s t r i n g > < / k e y > < v a l u e > < i n t > 2 6 < / i n t > < / v a l u e > < / i t e m > < i t e m > < k e y > < s t r i n g > D a t e F i r s t P u r c h a s e < / s t r i n g > < / k e y > < v a l u e > < i n t > 2 7 < / i n t > < / v a l u e > < / i t e m > < i t e m > < k e y > < s t r i n g > C o m m u t e D i s t a n c e < / s t r i n g > < / k e y > < v a l u e > < i n t > 2 8 < / 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O r d e r " > < C u s t o m C o n t e n t > < ! [ C D A T A [ F i n a l S h e e t E x t e r n a l D a t a _ 3 _ 2 7 1 a d f 2 8 - 0 8 7 2 - 4 4 b 6 - b 8 6 0 - 4 4 d f e 3 1 8 c c 1 5 , D i m c u s t o m e r _ 7 a 2 e d 7 d 5 - 3 d 1 b - 4 6 2 d - 8 2 8 2 - 5 5 7 9 3 f d 8 e 3 1 f , D i m P r o d u c t _ x l n m # _ F i l t e r D a t a b a s e _ 7 4 3 f d 5 8 0 - 8 1 9 1 - 4 4 9 c - a 0 e f - 0 3 1 4 0 b a f 0 7 6 7 , D i m S a l e s T e r r i t o r y _ 2 5 0 2 3 e 6 b - f 2 2 1 - 4 1 3 c - 9 9 2 4 - 5 7 f 5 7 2 c 3 1 d c 1 , D i m P r o d S u b C a t e g o r y _ 6 2 a f f 7 4 5 - e 5 c 2 - 4 6 8 a - a 2 f 5 - 8 f c 1 d 2 5 1 6 0 3 7 , D i m P r o d C a t e g o r y _ c 3 0 d f 1 1 1 - d 1 0 2 - 4 7 3 2 - a c f 1 - 9 f d 1 6 3 7 a 2 2 5 a ] ] > < / C u s t o m C o n t e n t > < / G e m i n i > 
</file>

<file path=customXml/item5.xml>��< ? x m l   v e r s i o n = " 1 . 0 "   e n c o d i n g = " U T F - 1 6 " ? > < G e m i n i   x m l n s = " h t t p : / / g e m i n i / p i v o t c u s t o m i z a t i o n / C l i e n t W i n d o w X M L " > < C u s t o m C o n t e n t > < ! [ C D A T A [ D i m P r o d C a t e g o r y _ c 3 0 d f 1 1 1 - d 1 0 2 - 4 7 3 2 - a c f 1 - 9 f d 1 6 3 7 a 2 2 5 a ] ] > < / C u s t o m C o n t e n t > < / G e m i n i > 
</file>

<file path=customXml/item6.xml>��< ? x m l   v e r s i o n = " 1 . 0 "   e n c o d i n g = " U T F - 1 6 " ? > < G e m i n i   x m l n s = " h t t p : / / g e m i n i / p i v o t c u s t o m i z a t i o n / T a b l e X M L _ D i m P r o d C a t e g o r y _ c 3 0 d f 1 1 1 - d 1 0 2 - 4 7 3 2 - a c f 1 - 9 f d 1 6 3 7 a 2 2 5 a " > < 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 2 0 1 < / i n t > < / v a l u e > < / i t e m > < i t e m > < k e y > < s t r i n g > P r o d u c t C a t e g o r y A l t e r n a t e K e y < / s t r i n g > < / k e y > < v a l u e > < i n t > 2 7 2 < / i n t > < / v a l u e > < / i t e m > < i t e m > < k e y > < s t r i n g > E n g l i s h P r o d u c t C a t e g o r y N a m e < / s t r i n g > < / k e y > < v a l u e > < i n t > 2 7 2 < / i n t > < / v a l u e > < / i t e m > < i t e m > < k e y > < s t r i n g > S p a n i s h P r o d u c t C a t e g o r y N a m e < / s t r i n g > < / k e y > < v a l u e > < i n t > 2 7 8 < / i n t > < / v a l u e > < / i t e m > < i t e m > < k e y > < s t r i n g > F r e n c h P r o d u c t C a t e g o r y N a m e < / s t r i n g > < / k e y > < v a l u e > < i n t > 2 7 1 < / i n t > < / v a l u e > < / i t e m > < / C o l u m n W i d t h s > < C o l u m n D i s p l a y I n d e x > < i t e m > < k e y > < s t r i n g > P r o d u c t C a t e g o r y K e y < / s t r i n g > < / k e y > < v a l u e > < i n t > 0 < / i n t > < / v a l u e > < / i t e m > < i t e m > < k e y > < s t r i n g > P r o d u c t C a t e g o r y A l t e r n a t e K e y < / s t r i n g > < / k e y > < v a l u e > < i n t > 1 < / i n t > < / v a l u e > < / i t e m > < i t e m > < k e y > < s t r i n g > E n g l i s h P r o d u c t C a t e g o r y N a m e < / s t r i n g > < / k e y > < v a l u e > < i n t > 2 < / i n t > < / v a l u e > < / i t e m > < i t e m > < k e y > < s t r i n g > S p a n i s h P r o d u c t C a t e g o r y N a m e < / s t r i n g > < / k e y > < v a l u e > < i n t > 3 < / i n t > < / v a l u e > < / i t e m > < i t e m > < k e y > < s t r i n g > F r e n c h P r o d u c t C a t e g o r y N a m e < / s t r i n g > < / k e y > < v a l u e > < i n t > 4 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F i n a l S h e e t E x t e r n a l D a t a _ 3 _ 2 7 1 a d f 2 8 - 0 8 7 2 - 4 4 b 6 - b 8 6 0 - 4 4 d f e 3 1 8 c c 1 5 " > < 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 P r o d u c t N a m e < / s t r i n g > < / k e y > < v a l u e > < i n t > 1 4 9 < / i n t > < / v a l u e > < / i t e m > < i t e m > < k e y > < s t r i n g > U n i t P r i c e < / s t r i n g > < / k e y > < v a l u e > < i n t > 1 1 3 < / i n t > < / v a l u e > < / i t e m > < i t e m > < k e y > < s t r i n g > O r d e r D a t e K e y < / s t r i n g > < / k e y > < v a l u e > < i n t > 1 5 3 < / i n t > < / v a l u e > < / i t e m > < i t e m > < k e y > < s t r i n g > D a t e < / s t r i n g > < / k e y > < v a l u e > < i n t > 7 9 < / i n t > < / v a l u e > < / i t e m > < i t e m > < k e y > < s t r i n g > C o l u m n 2 < / s t r i n g > < / k e y > < v a l u e > < i n t > 1 1 2 < / i n t > < / v a l u e > < / i t e m > < i t e m > < k e y > < s t r i n g > D u e D a t e K e y < / s t r i n g > < / k e y > < v a l u e > < i n t > 1 3 8 < / i n t > < / v a l u e > < / i t e m > < i t e m > < k e y > < s t r i n g > S h i p D a t e K e y < / s t r i n g > < / k e y > < v a l u e > < i n t > 1 4 0 < / i n t > < / v a l u e > < / i t e m > < i t e m > < k e y > < s t r i n g > C u s t o m e r K e y < / s t r i n g > < / k e y > < v a l u e > < i n t > 1 4 6 < / i n t > < / v a l u e > < / i t e m > < i t e m > < k e y > < s t r i n g > C o l u m n 1 < / s t r i n g > < / k e y > < v a l u e > < i n t > 1 1 2 < / i n t > < / v a l u e > < / i t e m > < i t e m > < k e y > < s t r i n g > P r o m o t i o n K e y < / s t r i n g > < / k e y > < v a l u e > < i n t > 1 5 4 < / i n t > < / v a l u e > < / i t e m > < i t e m > < k e y > < s t r i n g > C u r r e n c y K e y < / s t r i n g > < / k e y > < v a l u e > < i n t > 1 4 1 < / i n t > < / v a l u e > < / i t e m > < i t e m > < k e y > < s t r i n g > S a l e s T e r r i t o r y K e y < / s t r i n g > < / k e y > < v a l u e > < i n t > 1 7 6 < / i n t > < / v a l u e > < / i t e m > < i t e m > < k e y > < s t r i n g > S a l e s O r d e r N u m b e r < / s t r i n g > < / k e y > < v a l u e > < i n t > 1 9 1 < / i n t > < / v a l u e > < / i t e m > < i t e m > < k e y > < s t r i n g > S a l e s O r d e r L i n e N u m b e r < / s t r i n g > < / k e y > < v a l u e > < i n t > 2 2 2 < / i n t > < / v a l u e > < / i t e m > < i t e m > < k e y > < s t r i n g > R e v i s i o n N u m b e r < / s t r i n g > < / k e y > < v a l u e > < i n t > 1 7 0 < / i n t > < / v a l u e > < / i t e m > < i t e m > < k e y > < s t r i n g > O r d e r Q u a n t i t y < / s t r i n g > < / k e y > < v a l u e > < i n t > 1 5 7 < / i n t > < / v a l u e > < / i t e m > < i t e m > < k e y > < s t r i n g > P r o d u c t i o n C o s t < / s t r i n g > < / k e y > < v a l u e > < i n t > 1 6 3 < / i n t > < / v a l u e > < / i t e m > < i t e m > < k e y > < s t r i n g > S a l e s   A m o u n t < / s t r i n g > < / k e y > < v a l u e > < i n t > 1 4 8 < / i n t > < / v a l u e > < / i t e m > < i t e m > < k e y > < s t r i n g > P r o f i t < / s t r i n g > < / k e y > < v a l u e > < i n t > 8 6 < / i n t > < / v a l u e > < / i t e m > < i t e m > < k e y > < s t r i n g > U n i t P r i c e 2 < / s t r i n g > < / k e y > < v a l u e > < i n t > 1 2 3 < / i n t > < / v a l u e > < / i t e m > < i t e m > < k e y > < s t r i n g > E x t e n d e d A m o u n t < / s t r i n g > < / k e y > < v a l u e > < i n t > 1 7 6 < / i n t > < / v a l u e > < / i t e m > < i t e m > < k e y > < s t r i n g > P r o d u c t S t a n d a r d C o s t < / s t r i n g > < / k e y > < v a l u e > < i n t > 2 0 8 < / i n t > < / v a l u e > < / i t e m > < i t e m > < k e y > < s t r i n g > T o t a l P r o d u c t C o s t < / s t r i n g > < / k e y > < v a l u e > < i n t > 1 7 4 < / i n t > < / v a l u e > < / i t e m > < i t e m > < k e y > < s t r i n g > S a l e s A m o u n t < / s t r i n g > < / k e y > < v a l u e > < i n t > 1 4 4 < / i n t > < / v a l u e > < / i t e m > < i t e m > < k e y > < s t r i n g > T a x A m t < / s t r i n g > < / k e y > < v a l u e > < i n t > 1 0 0 < / i n t > < / v a l u e > < / i t e m > < i t e m > < k e y > < s t r i n g > F r e i g h t < / s t r i n g > < / k e y > < v a l u e > < i n t > 9 7 < / i n t > < / v a l u e > < / i t e m > < i t e m > < k e y > < s t r i n g > O r d e r D a t e < / s t r i n g > < / k e y > < v a l u e > < i n t > 1 2 5 < / i n t > < / v a l u e > < / i t e m > < i t e m > < k e y > < s t r i n g > D u e D a t e < / s t r i n g > < / k e y > < v a l u e > < i n t > 1 1 0 < / i n t > < / v a l u e > < / i t e m > < i t e m > < k e y > < s t r i n g > S h i p D a t e < / s t r i n g > < / k e y > < v a l u e > < i n t > 1 1 2 < / i n t > < / v a l u e > < / i t e m > < i t e m > < k e y > < s t r i n g > D a t e   ( Y e a r ) < / s t r i n g > < / k e y > < v a l u e > < i n t > 1 2 8 < / i n t > < / v a l u e > < / i t e m > < i t e m > < k e y > < s t r i n g > D a t e   ( Q u a r t e r ) < / s t r i n g > < / k e y > < v a l u e > < i n t > 1 5 6 < / i n t > < / v a l u e > < / i t e m > < i t e m > < k e y > < s t r i n g > D a t e   ( M o n t h   I n d e x ) < / s t r i n g > < / k e y > < v a l u e > < i n t > 1 9 4 < / i n t > < / v a l u e > < / i t e m > < i t e m > < k e y > < s t r i n g > D a t e   ( M o n t h ) < / s t r i n g > < / k e y > < v a l u e > < i n t > 1 4 7 < / i n t > < / v a l u e > < / i t e m > < i t e m > < k e y > < s t r i n g > S a l e s   A m o u n t 2 < / s t r i n g > < / k e y > < v a l u e > < i n t > 1 9 9 < / i n t > < / v a l u e > < / i t e m > < i t e m > < k e y > < s t r i n g > P r o f i t 2 < / s t r i n g > < / k e y > < v a l u e > < i n t > 1 9 9 < / i n t > < / v a l u e > < / i t e m > < / C o l u m n W i d t h s > < C o l u m n D i s p l a y I n d e x > < i t e m > < k e y > < s t r i n g > P r o d u c t K e y < / s t r i n g > < / k e y > < v a l u e > < i n t > 0 < / i n t > < / v a l u e > < / i t e m > < i t e m > < k e y > < s t r i n g > P r o d u c t N a m e < / s t r i n g > < / k e y > < v a l u e > < i n t > 1 < / i n t > < / v a l u e > < / i t e m > < i t e m > < k e y > < s t r i n g > U n i t P r i c e < / s t r i n g > < / k e y > < v a l u e > < i n t > 2 < / i n t > < / v a l u e > < / i t e m > < i t e m > < k e y > < s t r i n g > O r d e r D a t e K e y < / s t r i n g > < / k e y > < v a l u e > < i n t > 3 < / i n t > < / v a l u e > < / i t e m > < i t e m > < k e y > < s t r i n g > D a t e < / s t r i n g > < / k e y > < v a l u e > < i n t > 4 < / i n t > < / v a l u e > < / i t e m > < i t e m > < k e y > < s t r i n g > C o l u m n 2 < / s t r i n g > < / k e y > < v a l u e > < i n t > 5 < / i n t > < / v a l u e > < / i t e m > < i t e m > < k e y > < s t r i n g > D u e D a t e K e y < / s t r i n g > < / k e y > < v a l u e > < i n t > 6 < / i n t > < / v a l u e > < / i t e m > < i t e m > < k e y > < s t r i n g > S h i p D a t e K e y < / s t r i n g > < / k e y > < v a l u e > < i n t > 7 < / i n t > < / v a l u e > < / i t e m > < i t e m > < k e y > < s t r i n g > C u s t o m e r K e y < / s t r i n g > < / k e y > < v a l u e > < i n t > 8 < / i n t > < / v a l u e > < / i t e m > < i t e m > < k e y > < s t r i n g > C o l u m n 1 < / s t r i n g > < / k e y > < v a l u e > < i n t > 9 < / i n t > < / v a l u e > < / i t e m > < i t e m > < k e y > < s t r i n g > P r o m o t i o n K e y < / s t r i n g > < / k e y > < v a l u e > < i n t > 1 0 < / i n t > < / v a l u e > < / i t e m > < i t e m > < k e y > < s t r i n g > C u r r e n c y K e y < / s t r i n g > < / k e y > < v a l u e > < i n t > 1 1 < / i n t > < / v a l u e > < / i t e m > < i t e m > < k e y > < s t r i n g > S a l e s T e r r i t o r y K e y < / s t r i n g > < / k e y > < v a l u e > < i n t > 1 2 < / i n t > < / v a l u e > < / i t e m > < i t e m > < k e y > < s t r i n g > S a l e s O r d e r N u m b e r < / s t r i n g > < / k e y > < v a l u e > < i n t > 1 3 < / i n t > < / v a l u e > < / i t e m > < i t e m > < k e y > < s t r i n g > S a l e s O r d e r L i n e N u m b e r < / s t r i n g > < / k e y > < v a l u e > < i n t > 1 4 < / i n t > < / v a l u e > < / i t e m > < i t e m > < k e y > < s t r i n g > R e v i s i o n N u m b e r < / s t r i n g > < / k e y > < v a l u e > < i n t > 1 5 < / i n t > < / v a l u e > < / i t e m > < i t e m > < k e y > < s t r i n g > O r d e r Q u a n t i t y < / s t r i n g > < / k e y > < v a l u e > < i n t > 1 6 < / i n t > < / v a l u e > < / i t e m > < i t e m > < k e y > < s t r i n g > P r o d u c t i o n C o s t < / s t r i n g > < / k e y > < v a l u e > < i n t > 1 7 < / i n t > < / v a l u e > < / i t e m > < i t e m > < k e y > < s t r i n g > S a l e s   A m o u n t < / s t r i n g > < / k e y > < v a l u e > < i n t > 1 8 < / i n t > < / v a l u e > < / i t e m > < i t e m > < k e y > < s t r i n g > P r o f i t < / s t r i n g > < / k e y > < v a l u e > < i n t > 2 1 < / i n t > < / v a l u e > < / i t e m > < i t e m > < k e y > < s t r i n g > U n i t P r i c e 2 < / s t r i n g > < / k e y > < v a l u e > < i n t > 2 2 < / i n t > < / v a l u e > < / i t e m > < i t e m > < k e y > < s t r i n g > E x t e n d e d A m o u n t < / s t r i n g > < / k e y > < v a l u e > < i n t > 2 3 < / i n t > < / v a l u e > < / i t e m > < i t e m > < k e y > < s t r i n g > P r o d u c t S t a n d a r d C o s t < / s t r i n g > < / k e y > < v a l u e > < i n t > 2 4 < / i n t > < / v a l u e > < / i t e m > < i t e m > < k e y > < s t r i n g > T o t a l P r o d u c t C o s t < / s t r i n g > < / k e y > < v a l u e > < i n t > 2 5 < / i n t > < / v a l u e > < / i t e m > < i t e m > < k e y > < s t r i n g > S a l e s A m o u n t < / s t r i n g > < / k e y > < v a l u e > < i n t > 2 6 < / i n t > < / v a l u e > < / i t e m > < i t e m > < k e y > < s t r i n g > T a x A m t < / s t r i n g > < / k e y > < v a l u e > < i n t > 2 7 < / i n t > < / v a l u e > < / i t e m > < i t e m > < k e y > < s t r i n g > F r e i g h t < / s t r i n g > < / k e y > < v a l u e > < i n t > 2 8 < / i n t > < / v a l u e > < / i t e m > < i t e m > < k e y > < s t r i n g > O r d e r D a t e < / s t r i n g > < / k e y > < v a l u e > < i n t > 2 9 < / i n t > < / v a l u e > < / i t e m > < i t e m > < k e y > < s t r i n g > D u e D a t e < / s t r i n g > < / k e y > < v a l u e > < i n t > 3 0 < / i n t > < / v a l u e > < / i t e m > < i t e m > < k e y > < s t r i n g > S h i p D a t e < / s t r i n g > < / k e y > < v a l u e > < i n t > 3 1 < / i n t > < / v a l u e > < / i t e m > < i t e m > < k e y > < s t r i n g > D a t e   ( Y e a r ) < / s t r i n g > < / k e y > < v a l u e > < i n t > 3 2 < / i n t > < / v a l u e > < / i t e m > < i t e m > < k e y > < s t r i n g > D a t e   ( Q u a r t e r ) < / s t r i n g > < / k e y > < v a l u e > < i n t > 3 3 < / i n t > < / v a l u e > < / i t e m > < i t e m > < k e y > < s t r i n g > D a t e   ( M o n t h   I n d e x ) < / s t r i n g > < / k e y > < v a l u e > < i n t > 3 4 < / i n t > < / v a l u e > < / i t e m > < i t e m > < k e y > < s t r i n g > D a t e   ( M o n t h ) < / s t r i n g > < / k e y > < v a l u e > < i n t > 3 5 < / i n t > < / v a l u e > < / i t e m > < i t e m > < k e y > < s t r i n g > S a l e s   A m o u n t 2 < / s t r i n g > < / k e y > < v a l u e > < i n t > 1 9 < / i n t > < / v a l u e > < / i t e m > < i t e m > < k e y > < s t r i n g > P r o f i t 2 < / s t r i n g > < / k e y > < v a l u e > < i n t > 2 0 < / 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D i m S a l e s T e r r i t o r y _ 2 5 0 2 3 e 6 b - f 2 2 1 - 4 1 3 c - 9 9 2 4 - 5 7 f 5 7 2 c 3 1 d c 1 " > < 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 1 7 6 < / i n t > < / v a l u e > < / i t e m > < i t e m > < k e y > < s t r i n g > S a l e s T e r r i t o r y A l t e r n a t e K e y < / s t r i n g > < / k e y > < v a l u e > < i n t > 2 4 7 < / i n t > < / v a l u e > < / i t e m > < i t e m > < k e y > < s t r i n g > S a l e s T e r r i t o r y R e g i o n < / s t r i n g > < / k e y > < v a l u e > < i n t > 2 0 0 < / i n t > < / v a l u e > < / i t e m > < i t e m > < k e y > < s t r i n g > S a l e s T e r r i t o r y C o u n t r y < / s t r i n g > < / k e y > < v a l u e > < i n t > 2 1 0 < / i n t > < / v a l u e > < / i t e m > < i t e m > < k e y > < s t r i n g > S a l e s T e r r i t o r y G r o u p < / s t r i n g > < / k e y > < v a l u e > < i n t > 1 9 7 < / 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K e y > < / D i a g r a m O b j e c t K e y > < D i a g r a m O b j e c t K e y > < K e y > C o l u m n s \ F u l l D a t e A l t e r n a t e K e y < / K e y > < / D i a g r a m O b j e c t K e y > < D i a g r a m O b j e c t K e y > < K e y > C o l u m n s \ D a y N u m b e r O f W e e k < / K e y > < / D i a g r a m O b j e c t K e y > < D i a g r a m O b j e c t K e y > < K e y > C o l u m n s \ E n g l i s h D a y N a m e O f W e e k < / K e y > < / D i a g r a m O b j e c t K e y > < D i a g r a m O b j e c t K e y > < K e y > C o l u m n s \ S p a n i s h D a y N a m e O f W e e k < / K e y > < / D i a g r a m O b j e c t K e y > < D i a g r a m O b j e c t K e y > < K e y > C o l u m n s \ F r e n c h D a y N a m e O f W e e k < / K e y > < / D i a g r a m O b j e c t K e y > < D i a g r a m O b j e c t K e y > < K e y > C o l u m n s \ D a y N u m b e r O f M o n t h < / K e y > < / D i a g r a m O b j e c t K e y > < D i a g r a m O b j e c t K e y > < K e y > C o l u m n s \ D a y N u m b e r O f Y e a r < / K e y > < / D i a g r a m O b j e c t K e y > < D i a g r a m O b j e c t K e y > < K e y > C o l u m n s \ W e e k N u m b e r O f Y e a r < / K e y > < / D i a g r a m O b j e c t K e y > < D i a g r a m O b j e c t K e y > < K e y > C o l u m n s \ E n g l i s h M o n t h N a m e < / K e y > < / D i a g r a m O b j e c t K e y > < D i a g r a m O b j e c t K e y > < K e y > C o l u m n s \ S p a n i s h M o n t h N a m e < / K e y > < / D i a g r a m O b j e c t K e y > < D i a g r a m O b j e c t K e y > < K e y > C o l u m n s \ F r e n c h M o n t h N a m e < / K e y > < / D i a g r a m O b j e c t K e y > < D i a g r a m O b j e c t K e y > < K e y > C o l u m n s \ M o n t h N u m b e r O f Y e a r < / K e y > < / D i a g r a m O b j e c t K e y > < D i a g r a m O b j e c t K e y > < K e y > C o l u m n s \ C a l e n d a r Q u a r t e r < / K e y > < / D i a g r a m O b j e c t K e y > < D i a g r a m O b j e c t K e y > < K e y > C o l u m n s \ C a l e n d a r Y e a r < / K e y > < / D i a g r a m O b j e c t K e y > < D i a g r a m O b j e c t K e y > < K e y > C o l u m n s \ C a l e n d a r S e m e s t e r < / K e y > < / D i a g r a m O b j e c t K e y > < D i a g r a m O b j e c t K e y > < K e y > C o l u m n s \ F i s c a l Q u a r t e r < / K e y > < / D i a g r a m O b j e c t K e y > < D i a g r a m O b j e c t K e y > < K e y > C o l u m n s \ F i s c a l Y e a r < / K e y > < / D i a g r a m O b j e c t K e y > < D i a g r a m O b j e c t K e y > < K e y > C o l u m n s \ F i s c a l S e m e s t e r 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K e y > < / a : K e y > < a : V a l u e   i : t y p e = " M e a s u r e G r i d N o d e V i e w S t a t e " > < L a y e d O u t > t r u e < / L a y e d O u t > < / a : V a l u e > < / a : K e y V a l u e O f D i a g r a m O b j e c t K e y a n y T y p e z b w N T n L X > < a : K e y V a l u e O f D i a g r a m O b j e c t K e y a n y T y p e z b w N T n L X > < a : K e y > < K e y > C o l u m n s \ F u l l D a t e A l t e r n a t e K e y < / K e y > < / a : K e y > < a : V a l u e   i : t y p e = " M e a s u r e G r i d N o d e V i e w S t a t e " > < C o l u m n > 1 < / C o l u m n > < L a y e d O u t > t r u e < / L a y e d O u t > < / a : V a l u e > < / a : K e y V a l u e O f D i a g r a m O b j e c t K e y a n y T y p e z b w N T n L X > < a : K e y V a l u e O f D i a g r a m O b j e c t K e y a n y T y p e z b w N T n L X > < a : K e y > < K e y > C o l u m n s \ D a y N u m b e r O f W e e k < / K e y > < / a : K e y > < a : V a l u e   i : t y p e = " M e a s u r e G r i d N o d e V i e w S t a t e " > < C o l u m n > 2 < / C o l u m n > < L a y e d O u t > t r u e < / L a y e d O u t > < / a : V a l u e > < / a : K e y V a l u e O f D i a g r a m O b j e c t K e y a n y T y p e z b w N T n L X > < a : K e y V a l u e O f D i a g r a m O b j e c t K e y a n y T y p e z b w N T n L X > < a : K e y > < K e y > C o l u m n s \ E n g l i s h D a y N a m e O f W e e k < / K e y > < / a : K e y > < a : V a l u e   i : t y p e = " M e a s u r e G r i d N o d e V i e w S t a t e " > < C o l u m n > 3 < / C o l u m n > < L a y e d O u t > t r u e < / L a y e d O u t > < / a : V a l u e > < / a : K e y V a l u e O f D i a g r a m O b j e c t K e y a n y T y p e z b w N T n L X > < a : K e y V a l u e O f D i a g r a m O b j e c t K e y a n y T y p e z b w N T n L X > < a : K e y > < K e y > C o l u m n s \ S p a n i s h D a y N a m e O f W e e k < / K e y > < / a : K e y > < a : V a l u e   i : t y p e = " M e a s u r e G r i d N o d e V i e w S t a t e " > < C o l u m n > 4 < / C o l u m n > < L a y e d O u t > t r u e < / L a y e d O u t > < / a : V a l u e > < / a : K e y V a l u e O f D i a g r a m O b j e c t K e y a n y T y p e z b w N T n L X > < a : K e y V a l u e O f D i a g r a m O b j e c t K e y a n y T y p e z b w N T n L X > < a : K e y > < K e y > C o l u m n s \ F r e n c h D a y N a m e O f W e e k < / K e y > < / a : K e y > < a : V a l u e   i : t y p e = " M e a s u r e G r i d N o d e V i e w S t a t e " > < C o l u m n > 5 < / C o l u m n > < L a y e d O u t > t r u e < / L a y e d O u t > < / a : V a l u e > < / a : K e y V a l u e O f D i a g r a m O b j e c t K e y a n y T y p e z b w N T n L X > < a : K e y V a l u e O f D i a g r a m O b j e c t K e y a n y T y p e z b w N T n L X > < a : K e y > < K e y > C o l u m n s \ D a y N u m b e r O f M o n t h < / K e y > < / a : K e y > < a : V a l u e   i : t y p e = " M e a s u r e G r i d N o d e V i e w S t a t e " > < C o l u m n > 6 < / C o l u m n > < L a y e d O u t > t r u e < / L a y e d O u t > < / a : V a l u e > < / a : K e y V a l u e O f D i a g r a m O b j e c t K e y a n y T y p e z b w N T n L X > < a : K e y V a l u e O f D i a g r a m O b j e c t K e y a n y T y p e z b w N T n L X > < a : K e y > < K e y > C o l u m n s \ D a y N u m b e r O f Y e a r < / K e y > < / a : K e y > < a : V a l u e   i : t y p e = " M e a s u r e G r i d N o d e V i e w S t a t e " > < C o l u m n > 7 < / C o l u m n > < L a y e d O u t > t r u e < / L a y e d O u t > < / a : V a l u e > < / a : K e y V a l u e O f D i a g r a m O b j e c t K e y a n y T y p e z b w N T n L X > < a : K e y V a l u e O f D i a g r a m O b j e c t K e y a n y T y p e z b w N T n L X > < a : K e y > < K e y > C o l u m n s \ W e e k N u m b e r O f Y e a r < / K e y > < / a : K e y > < a : V a l u e   i : t y p e = " M e a s u r e G r i d N o d e V i e w S t a t e " > < C o l u m n > 8 < / C o l u m n > < L a y e d O u t > t r u e < / L a y e d O u t > < / a : V a l u e > < / a : K e y V a l u e O f D i a g r a m O b j e c t K e y a n y T y p e z b w N T n L X > < a : K e y V a l u e O f D i a g r a m O b j e c t K e y a n y T y p e z b w N T n L X > < a : K e y > < K e y > C o l u m n s \ E n g l i s h M o n t h N a m e < / K e y > < / a : K e y > < a : V a l u e   i : t y p e = " M e a s u r e G r i d N o d e V i e w S t a t e " > < C o l u m n > 9 < / C o l u m n > < L a y e d O u t > t r u e < / L a y e d O u t > < / a : V a l u e > < / a : K e y V a l u e O f D i a g r a m O b j e c t K e y a n y T y p e z b w N T n L X > < a : K e y V a l u e O f D i a g r a m O b j e c t K e y a n y T y p e z b w N T n L X > < a : K e y > < K e y > C o l u m n s \ S p a n i s h M o n t h N a m e < / K e y > < / a : K e y > < a : V a l u e   i : t y p e = " M e a s u r e G r i d N o d e V i e w S t a t e " > < C o l u m n > 1 0 < / C o l u m n > < L a y e d O u t > t r u e < / L a y e d O u t > < / a : V a l u e > < / a : K e y V a l u e O f D i a g r a m O b j e c t K e y a n y T y p e z b w N T n L X > < a : K e y V a l u e O f D i a g r a m O b j e c t K e y a n y T y p e z b w N T n L X > < a : K e y > < K e y > C o l u m n s \ F r e n c h M o n t h N a m e < / K e y > < / a : K e y > < a : V a l u e   i : t y p e = " M e a s u r e G r i d N o d e V i e w S t a t e " > < C o l u m n > 1 1 < / C o l u m n > < L a y e d O u t > t r u e < / L a y e d O u t > < / a : V a l u e > < / a : K e y V a l u e O f D i a g r a m O b j e c t K e y a n y T y p e z b w N T n L X > < a : K e y V a l u e O f D i a g r a m O b j e c t K e y a n y T y p e z b w N T n L X > < a : K e y > < K e y > C o l u m n s \ M o n t h N u m b e r O f Y e a r < / K e y > < / a : K e y > < a : V a l u e   i : t y p e = " M e a s u r e G r i d N o d e V i e w S t a t e " > < C o l u m n > 1 2 < / C o l u m n > < L a y e d O u t > t r u e < / L a y e d O u t > < / a : V a l u e > < / a : K e y V a l u e O f D i a g r a m O b j e c t K e y a n y T y p e z b w N T n L X > < a : K e y V a l u e O f D i a g r a m O b j e c t K e y a n y T y p e z b w N T n L X > < a : K e y > < K e y > C o l u m n s \ C a l e n d a r Q u a r t e r < / K e y > < / a : K e y > < a : V a l u e   i : t y p e = " M e a s u r e G r i d N o d e V i e w S t a t e " > < C o l u m n > 1 3 < / C o l u m n > < L a y e d O u t > t r u e < / L a y e d O u t > < / a : V a l u e > < / a : K e y V a l u e O f D i a g r a m O b j e c t K e y a n y T y p e z b w N T n L X > < a : K e y V a l u e O f D i a g r a m O b j e c t K e y a n y T y p e z b w N T n L X > < a : K e y > < K e y > C o l u m n s \ C a l e n d a r Y e a r < / K e y > < / a : K e y > < a : V a l u e   i : t y p e = " M e a s u r e G r i d N o d e V i e w S t a t e " > < C o l u m n > 1 4 < / C o l u m n > < L a y e d O u t > t r u e < / L a y e d O u t > < / a : V a l u e > < / a : K e y V a l u e O f D i a g r a m O b j e c t K e y a n y T y p e z b w N T n L X > < a : K e y V a l u e O f D i a g r a m O b j e c t K e y a n y T y p e z b w N T n L X > < a : K e y > < K e y > C o l u m n s \ C a l e n d a r S e m e s t e r < / K e y > < / a : K e y > < a : V a l u e   i : t y p e = " M e a s u r e G r i d N o d e V i e w S t a t e " > < C o l u m n > 1 5 < / C o l u m n > < L a y e d O u t > t r u e < / L a y e d O u t > < / a : V a l u e > < / a : K e y V a l u e O f D i a g r a m O b j e c t K e y a n y T y p e z b w N T n L X > < a : K e y V a l u e O f D i a g r a m O b j e c t K e y a n y T y p e z b w N T n L X > < a : K e y > < K e y > C o l u m n s \ F i s c a l Q u a r t e r < / K e y > < / a : K e y > < a : V a l u e   i : t y p e = " M e a s u r e G r i d N o d e V i e w S t a t e " > < C o l u m n > 1 6 < / C o l u m n > < L a y e d O u t > t r u e < / L a y e d O u t > < / a : V a l u e > < / a : K e y V a l u e O f D i a g r a m O b j e c t K e y a n y T y p e z b w N T n L X > < a : K e y V a l u e O f D i a g r a m O b j e c t K e y a n y T y p e z b w N T n L X > < a : K e y > < K e y > C o l u m n s \ F i s c a l Y e a r < / K e y > < / a : K e y > < a : V a l u e   i : t y p e = " M e a s u r e G r i d N o d e V i e w S t a t e " > < C o l u m n > 1 7 < / C o l u m n > < L a y e d O u t > t r u e < / L a y e d O u t > < / a : V a l u e > < / a : K e y V a l u e O f D i a g r a m O b j e c t K e y a n y T y p e z b w N T n L X > < a : K e y V a l u e O f D i a g r a m O b j e c t K e y a n y T y p e z b w N T n L X > < a : K e y > < K e y > C o l u m n s \ F i s c a l S e m e s t e r < / K e y > < / a : K e y > < a : V a l u e   i : t y p e = " M e a s u r e G r i d N o d e V i e w S t a t e " > < C o l u m n > 1 8 < / C o l u m n > < L a y e d O u t > t r u e < / L a y e d O u t > < / a : V a l u e > < / a : K e y V a l u e O f D i a g r a m O b j e c t K e y a n y T y p e z b w N T n L X > < / V i e w S t a t e s > < / D i a g r a m M a n a g e r . S e r i a l i z a b l e D i a g r a m > < D i a g r a m M a n a g e r . S e r i a l i z a b l e D i a g r a m > < A d a p t e r   i : t y p e = " M e a s u r e D i a g r a m S a n d b o x A d a p t e r " > < T a b l e N a m e > F i n a l S h e e t E x t e r n a l D a t a _ 3 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 F i n a l S h e e t E x t e r n a l D a t a _ 3 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  A m o u n t < / K e y > < / D i a g r a m O b j e c t K e y > < D i a g r a m O b j e c t K e y > < K e y > M e a s u r e s \ S u m   o f   S a l e s   A m o u n t \ T a g I n f o \ F o r m u l a < / K e y > < / D i a g r a m O b j e c t K e y > < D i a g r a m O b j e c t K e y > < K e y > M e a s u r e s \ S u m   o f   S a l e s   A m o u n t \ T a g I n f o \ V a l u e < / K e y > < / D i a g r a m O b j e c t K e y > < D i a g r a m O b j e c t K e y > < K e y > M e a s u r e s \ S u m   o f   P r o d u c t i o n C o s t < / K e y > < / D i a g r a m O b j e c t K e y > < D i a g r a m O b j e c t K e y > < K e y > M e a s u r e s \ S u m   o f   P r o d u c t i o n C o s t \ T a g I n f o \ F o r m u l a < / K e y > < / D i a g r a m O b j e c t K e y > < D i a g r a m O b j e c t K e y > < K e y > M e a s u r e s \ S u m   o f   P r o d u c t i o n C o s t \ T a g I n f o \ V a l u e < / K e y > < / D i a g r a m O b j e c t K e y > < D i a g r a m O b j e c t K e y > < K e y > M e a s u r e s \ S u m   o f   C u s t o m e r K e y   2 < / K e y > < / D i a g r a m O b j e c t K e y > < D i a g r a m O b j e c t K e y > < K e y > M e a s u r e s \ S u m   o f   C u s t o m e r K e y   2 \ T a g I n f o \ F o r m u l a < / K e y > < / D i a g r a m O b j e c t K e y > < D i a g r a m O b j e c t K e y > < K e y > M e a s u r e s \ S u m   o f   C u s t o m e r K e y   2 \ T a g I n f o \ V a l u e < / K e y > < / D i a g r a m O b j e c t K e y > < D i a g r a m O b j e c t K e y > < K e y > M e a s u r e s \ C o u n t   o f   C u s t o m e r K e y < / K e y > < / D i a g r a m O b j e c t K e y > < D i a g r a m O b j e c t K e y > < K e y > M e a s u r e s \ C o u n t   o f   C u s t o m e r K e y \ T a g I n f o \ F o r m u l a < / K e y > < / D i a g r a m O b j e c t K e y > < D i a g r a m O b j e c t K e y > < K e y > M e a s u r e s \ C o u n t   o f   C u s t o m e r K e y \ T a g I n f o \ V a l u e < / K e y > < / D i a g r a m O b j e c t K e y > < D i a g r a m O b j e c t K e y > < K e y > M e a s u r e s \ C o u n t   o f   P r o d u c t N a m e < / K e y > < / D i a g r a m O b j e c t K e y > < D i a g r a m O b j e c t K e y > < K e y > M e a s u r e s \ C o u n t   o f   P r o d u c t N a m e \ T a g I n f o \ F o r m u l a < / K e y > < / D i a g r a m O b j e c t K e y > < D i a g r a m O b j e c t K e y > < K e y > M e a s u r e s \ C o u n t   o f   P r o d u c t N a m e \ T a g I n f o \ V a l u e < / K e y > < / D i a g r a m O b j e c t K e y > < D i a g r a m O b j e c t K e y > < K e y > M e a s u r e s \ S u m   o f   U n i t P r i c e < / K e y > < / D i a g r a m O b j e c t K e y > < D i a g r a m O b j e c t K e y > < K e y > M e a s u r e s \ S u m   o f   U n i t P r i c e \ T a g I n f o \ F o r m u l a < / K e y > < / D i a g r a m O b j e c t K e y > < D i a g r a m O b j e c t K e y > < K e y > M e a s u r e s \ S u m   o f   U n i t P r i c e \ T a g I n f o \ V a l u e < / K e y > < / D i a g r a m O b j e c t K e y > < D i a g r a m O b j e c t K e y > < K e y > M e a s u r e s \ S u m   o f   P r o f i t < / K e y > < / D i a g r a m O b j e c t K e y > < D i a g r a m O b j e c t K e y > < K e y > M e a s u r e s \ S u m   o f   P r o f i t \ T a g I n f o \ F o r m u l a < / K e y > < / D i a g r a m O b j e c t K e y > < D i a g r a m O b j e c t K e y > < K e y > M e a s u r e s \ S u m   o f   P r o f i t \ T a g I n f o \ V a l u e < / K e y > < / D i a g r a m O b j e c t K e y > < D i a g r a m O b j e c t K e y > < K e y > M e a s u r e s \ S u m   o f   O r d e r Q u a n t i t y < / K e y > < / D i a g r a m O b j e c t K e y > < D i a g r a m O b j e c t K e y > < K e y > M e a s u r e s \ S u m   o f   O r d e r Q u a n t i t y \ T a g I n f o \ F o r m u l a < / K e y > < / D i a g r a m O b j e c t K e y > < D i a g r a m O b j e c t K e y > < K e y > M e a s u r e s \ S u m   o f   O r d e r Q u a n t i t y \ T a g I n f o \ V a l u e < / K e y > < / D i a g r a m O b j e c t K e y > < D i a g r a m O b j e c t K e y > < K e y > C o l u m n s \ P r o d u c t K e y < / K e y > < / D i a g r a m O b j e c t K e y > < D i a g r a m O b j e c t K e y > < K e y > C o l u m n s \ P r o d u c t N a m e < / K e y > < / D i a g r a m O b j e c t K e y > < D i a g r a m O b j e c t K e y > < K e y > C o l u m n s \ U n i t P r i c e < / K e y > < / D i a g r a m O b j e c t K e y > < D i a g r a m O b j e c t K e y > < K e y > C o l u m n s \ O r d e r D a t e K e y < / K e y > < / D i a g r a m O b j e c t K e y > < D i a g r a m O b j e c t K e y > < K e y > C o l u m n s \ D a t e < / K e y > < / D i a g r a m O b j e c t K e y > < D i a g r a m O b j e c t K e y > < K e y > C o l u m n s \ C o l u m n 2 < / K e y > < / D i a g r a m O b j e c t K e y > < D i a g r a m O b j e c t K e y > < K e y > C o l u m n s \ D u e D a t e K e y < / K e y > < / D i a g r a m O b j e c t K e y > < D i a g r a m O b j e c t K e y > < K e y > C o l u m n s \ S h i p D a t e K e y < / K e y > < / D i a g r a m O b j e c t K e y > < D i a g r a m O b j e c t K e y > < K e y > C o l u m n s \ C u s t o m e r K e y < / K e y > < / D i a g r a m O b j e c t K e y > < D i a g r a m O b j e c t K e y > < K e y > C o l u m n s \ C o l u m n 1 < / 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 C o l u m n s \ P r o d u c t i o n C o s t < / K e y > < / D i a g r a m O b j e c t K e y > < D i a g r a m O b j e c t K e y > < K e y > C o l u m n s \ S a l e s   A m o u n t < / K e y > < / D i a g r a m O b j e c t K e y > < D i a g r a m O b j e c t K e y > < K e y > C o l u m n s \ P r o f i t < / K e y > < / D i a g r a m O b j e c t K e y > < D i a g r a m O b j e c t K e y > < K e y > C o l u m n s \ U n i t P r i c e 2 < / K e y > < / D i a g r a m O b j e c t K e y > < D i a g r a m O b j e c t K e y > < K e y > C o l u m n s \ E x t e n d e d A m o u n t 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D i a g r a m O b j e c t K e y > < K e y > L i n k s \ & l t ; C o l u m n s \ S u m   o f   P r o d u c t i o n C o s t & g t ; - & l t ; M e a s u r e s \ P r o d u c t i o n C o s t & g t ; < / K e y > < / D i a g r a m O b j e c t K e y > < D i a g r a m O b j e c t K e y > < K e y > L i n k s \ & l t ; C o l u m n s \ S u m   o f   P r o d u c t i o n C o s t & g t ; - & l t ; M e a s u r e s \ P r o d u c t i o n C o s t & g t ; \ C O L U M N < / K e y > < / D i a g r a m O b j e c t K e y > < D i a g r a m O b j e c t K e y > < K e y > L i n k s \ & l t ; C o l u m n s \ S u m   o f   P r o d u c t i o n C o s t & g t ; - & l t ; M e a s u r e s \ P r o d u c t i o n C o s t & g t ; \ M E A S U R E < / K e y > < / D i a g r a m O b j e c t K e y > < D i a g r a m O b j e c t K e y > < K e y > L i n k s \ & l t ; C o l u m n s \ S u m   o f   C u s t o m e r K e y   2 & g t ; - & l t ; M e a s u r e s \ C u s t o m e r K e y & g t ; < / K e y > < / D i a g r a m O b j e c t K e y > < D i a g r a m O b j e c t K e y > < K e y > L i n k s \ & l t ; C o l u m n s \ S u m   o f   C u s t o m e r K e y   2 & g t ; - & l t ; M e a s u r e s \ C u s t o m e r K e y & g t ; \ C O L U M N < / K e y > < / D i a g r a m O b j e c t K e y > < D i a g r a m O b j e c t K e y > < K e y > L i n k s \ & l t ; C o l u m n s \ S u m   o f   C u s t o m e r K e y   2 & g t ; - & l t ; M e a s u r e s \ C u s t o m e r K e y & g t ; \ M E A S U R E < / K e y > < / D i a g r a m O b j e c t K e y > < D i a g r a m O b j e c t K e y > < K e y > L i n k s \ & l t ; C o l u m n s \ C o u n t   o f   C u s t o m e r K e y & g t ; - & l t ; M e a s u r e s \ C u s t o m e r K e y & g t ; < / K e y > < / D i a g r a m O b j e c t K e y > < D i a g r a m O b j e c t K e y > < K e y > L i n k s \ & l t ; C o l u m n s \ C o u n t   o f   C u s t o m e r K e y & g t ; - & l t ; M e a s u r e s \ C u s t o m e r K e y & g t ; \ C O L U M N < / K e y > < / D i a g r a m O b j e c t K e y > < D i a g r a m O b j e c t K e y > < K e y > L i n k s \ & l t ; C o l u m n s \ C o u n t   o f   C u s t o m e r K e y & g t ; - & l t ; M e a s u r e s \ C u s t o m e r K e y & g t ; \ M E A S U R E < / K e y > < / D i a g r a m O b j e c t K e y > < D i a g r a m O b j e c t K e y > < K e y > L i n k s \ & l t ; C o l u m n s \ C o u n t   o f   P r o d u c t N a m e & g t ; - & l t ; M e a s u r e s \ P r o d u c t N a m e & g t ; < / K e y > < / D i a g r a m O b j e c t K e y > < D i a g r a m O b j e c t K e y > < K e y > L i n k s \ & l t ; C o l u m n s \ C o u n t   o f   P r o d u c t N a m e & g t ; - & l t ; M e a s u r e s \ P r o d u c t N a m e & g t ; \ C O L U M N < / K e y > < / D i a g r a m O b j e c t K e y > < D i a g r a m O b j e c t K e y > < K e y > L i n k s \ & l t ; C o l u m n s \ C o u n t   o f   P r o d u c t N a m e & g t ; - & l t ; M e a s u r e s \ P r o d u c t N a m e & g t ; \ M E A S U R E < / K e y > < / D i a g r a m O b j e c t K e y > < D i a g r a m O b j e c t K e y > < K e y > L i n k s \ & l t ; C o l u m n s \ S u m   o f   U n i t P r i c e & g t ; - & l t ; M e a s u r e s \ U n i t P r i c e & g t ; < / K e y > < / D i a g r a m O b j e c t K e y > < D i a g r a m O b j e c t K e y > < K e y > L i n k s \ & l t ; C o l u m n s \ S u m   o f   U n i t P r i c e & g t ; - & l t ; M e a s u r e s \ U n i t P r i c e & g t ; \ C O L U M N < / K e y > < / D i a g r a m O b j e c t K e y > < D i a g r a m O b j e c t K e y > < K e y > L i n k s \ & l t ; C o l u m n s \ S u m   o f   U n i t P r i c e & g t ; - & l t ; M e a s u r e s \ U n i t P r i c e & g t ; \ M E A S U R E 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 O r d e r Q u a n t i t y & g t ; - & l t ; M e a s u r e s \ O r d e r Q u a n t i t y & g t ; < / K e y > < / D i a g r a m O b j e c t K e y > < D i a g r a m O b j e c t K e y > < K e y > L i n k s \ & l t ; C o l u m n s \ S u m   o f   O r d e r Q u a n t i t y & g t ; - & l t ; M e a s u r e s \ O r d e r Q u a n t i t y & g t ; \ C O L U M N < / K e y > < / D i a g r a m O b j e c t K e y > < D i a g r a m O b j e c t K e y > < K e y > L i n k s \ & l t ; C o l u m n s \ S u m   o f   O r d e r Q u a n t i t y & g t ; - & l t ; M e a s u r e s \ O r d e r Q u a n t i t y & g t ; \ M E A S U R E 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  A m o u n t < / K e y > < / a : K e y > < a : V a l u e   i : t y p e = " M e a s u r e G r i d N o d e V i e w S t a t e " > < C o l u m n > 1 8 < / 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 M e a s u r e s \ S u m   o f   P r o d u c t i o n C o s t < / K e y > < / a : K e y > < a : V a l u e   i : t y p e = " M e a s u r e G r i d N o d e V i e w S t a t e " > < C o l u m n > 1 7 < / C o l u m n > < L a y e d O u t > t r u e < / L a y e d O u t > < W a s U I I n v i s i b l e > t r u e < / W a s U I I n v i s i b l e > < / a : V a l u e > < / a : K e y V a l u e O f D i a g r a m O b j e c t K e y a n y T y p e z b w N T n L X > < a : K e y V a l u e O f D i a g r a m O b j e c t K e y a n y T y p e z b w N T n L X > < a : K e y > < K e y > M e a s u r e s \ S u m   o f   P r o d u c t i o n C o s t \ T a g I n f o \ F o r m u l a < / K e y > < / a : K e y > < a : V a l u e   i : t y p e = " M e a s u r e G r i d V i e w S t a t e I D i a g r a m T a g A d d i t i o n a l I n f o " / > < / a : K e y V a l u e O f D i a g r a m O b j e c t K e y a n y T y p e z b w N T n L X > < a : K e y V a l u e O f D i a g r a m O b j e c t K e y a n y T y p e z b w N T n L X > < a : K e y > < K e y > M e a s u r e s \ S u m   o f   P r o d u c t i o n C o s t \ T a g I n f o \ V a l u e < / K e y > < / a : K e y > < a : V a l u e   i : t y p e = " M e a s u r e G r i d V i e w S t a t e I D i a g r a m T a g A d d i t i o n a l I n f o " / > < / a : K e y V a l u e O f D i a g r a m O b j e c t K e y a n y T y p e z b w N T n L X > < a : K e y V a l u e O f D i a g r a m O b j e c t K e y a n y T y p e z b w N T n L X > < a : K e y > < K e y > M e a s u r e s \ S u m   o f   C u s t o m e r K e y   2 < / K e y > < / a : K e y > < a : V a l u e   i : t y p e = " M e a s u r e G r i d N o d e V i e w S t a t e " > < C o l u m n > 8 < / C o l u m n > < L a y e d O u t > t r u e < / L a y e d O u t > < W a s U I I n v i s i b l e > t r u e < / W a s U I I n v i s i b l e > < / a : V a l u e > < / a : K e y V a l u e O f D i a g r a m O b j e c t K e y a n y T y p e z b w N T n L X > < a : K e y V a l u e O f D i a g r a m O b j e c t K e y a n y T y p e z b w N T n L X > < a : K e y > < K e y > M e a s u r e s \ S u m   o f   C u s t o m e r K e y   2 \ T a g I n f o \ F o r m u l a < / K e y > < / a : K e y > < a : V a l u e   i : t y p e = " M e a s u r e G r i d V i e w S t a t e I D i a g r a m T a g A d d i t i o n a l I n f o " / > < / a : K e y V a l u e O f D i a g r a m O b j e c t K e y a n y T y p e z b w N T n L X > < a : K e y V a l u e O f D i a g r a m O b j e c t K e y a n y T y p e z b w N T n L X > < a : K e y > < K e y > M e a s u r e s \ S u m   o f   C u s t o m e r K e y   2 \ T a g I n f o \ V a l u e < / K e y > < / a : K e y > < a : V a l u e   i : t y p e = " M e a s u r e G r i d V i e w S t a t e I D i a g r a m T a g A d d i t i o n a l I n f o " / > < / a : K e y V a l u e O f D i a g r a m O b j e c t K e y a n y T y p e z b w N T n L X > < a : K e y V a l u e O f D i a g r a m O b j e c t K e y a n y T y p e z b w N T n L X > < a : K e y > < K e y > M e a s u r e s \ C o u n t   o f   C u s t o m e r K e y < / K e y > < / a : K e y > < a : V a l u e   i : t y p e = " M e a s u r e G r i d N o d e V i e w S t a t e " > < C o l u m n > 8 < / C o l u m n > < L a y e d O u t > t r u e < / L a y e d O u t > < R o w > 1 < / R o w > < W a s U I I n v i s i b l e > t r u e < / W a s U I I n v i s i b l e > < / a : V a l u e > < / a : K e y V a l u e O f D i a g r a m O b j e c t K e y a n y T y p e z b w N T n L X > < a : K e y V a l u e O f D i a g r a m O b j e c t K e y a n y T y p e z b w N T n L X > < a : K e y > < K e y > M e a s u r e s \ C o u n t   o f   C u s t o m e r K e y \ T a g I n f o \ F o r m u l a < / K e y > < / a : K e y > < a : V a l u e   i : t y p e = " M e a s u r e G r i d V i e w S t a t e I D i a g r a m T a g A d d i t i o n a l I n f o " / > < / a : K e y V a l u e O f D i a g r a m O b j e c t K e y a n y T y p e z b w N T n L X > < a : K e y V a l u e O f D i a g r a m O b j e c t K e y a n y T y p e z b w N T n L X > < a : K e y > < K e y > M e a s u r e s \ C o u n t   o f   C u s t o m e r K e y \ T a g I n f o \ V a l u e < / K e y > < / a : K e y > < a : V a l u e   i : t y p e = " M e a s u r e G r i d V i e w S t a t e I D i a g r a m T a g A d d i t i o n a l I n f o " / > < / a : K e y V a l u e O f D i a g r a m O b j e c t K e y a n y T y p e z b w N T n L X > < a : K e y V a l u e O f D i a g r a m O b j e c t K e y a n y T y p e z b w N T n L X > < a : K e y > < K e y > M e a s u r e s \ C o u n t   o f   P r o d u c t N a m e < / K e y > < / a : K e y > < a : V a l u e   i : t y p e = " M e a s u r e G r i d N o d e V i e w S t a t e " > < C o l u m n > 1 < / C o l u m n > < L a y e d O u t > t r u e < / L a y e d O u t > < W a s U I I n v i s i b l e > t r u e < / W a s U I I n v i s i b l e > < / a : V a l u e > < / a : K e y V a l u e O f D i a g r a m O b j e c t K e y a n y T y p e z b w N T n L X > < a : K e y V a l u e O f D i a g r a m O b j e c t K e y a n y T y p e z b w N T n L X > < a : K e y > < K e y > M e a s u r e s \ C o u n t   o f   P r o d u c t N a m e \ T a g I n f o \ F o r m u l a < / K e y > < / a : K e y > < a : V a l u e   i : t y p e = " M e a s u r e G r i d V i e w S t a t e I D i a g r a m T a g A d d i t i o n a l I n f o " / > < / a : K e y V a l u e O f D i a g r a m O b j e c t K e y a n y T y p e z b w N T n L X > < a : K e y V a l u e O f D i a g r a m O b j e c t K e y a n y T y p e z b w N T n L X > < a : K e y > < K e y > M e a s u r e s \ C o u n t   o f   P r o d u c t N a m e \ T a g I n f o \ V a l u e < / K e y > < / a : K e y > < a : V a l u e   i : t y p e = " M e a s u r e G r i d V i e w S t a t e I D i a g r a m T a g A d d i t i o n a l I n f o " / > < / a : K e y V a l u e O f D i a g r a m O b j e c t K e y a n y T y p e z b w N T n L X > < a : K e y V a l u e O f D i a g r a m O b j e c t K e y a n y T y p e z b w N T n L X > < a : K e y > < K e y > M e a s u r e s \ S u m   o f   U n i t P r i c e < / K e y > < / a : K e y > < a : V a l u e   i : t y p e = " M e a s u r e G r i d N o d e V i e w S t a t e " > < C o l u m n > 2 < / C o l u m n > < L a y e d O u t > t r u e < / L a y e d O u t > < W a s U I I n v i s i b l e > t r u e < / W a s U I I n v i s i b l e > < / a : V a l u e > < / a : K e y V a l u e O f D i a g r a m O b j e c t K e y a n y T y p e z b w N T n L X > < a : K e y V a l u e O f D i a g r a m O b j e c t K e y a n y T y p e z b w N T n L X > < a : K e y > < K e y > M e a s u r e s \ S u m   o f   U n i t P r i c e \ T a g I n f o \ F o r m u l a < / K e y > < / a : K e y > < a : V a l u e   i : t y p e = " M e a s u r e G r i d V i e w S t a t e I D i a g r a m T a g A d d i t i o n a l I n f o " / > < / a : K e y V a l u e O f D i a g r a m O b j e c t K e y a n y T y p e z b w N T n L X > < a : K e y V a l u e O f D i a g r a m O b j e c t K e y a n y T y p e z b w N T n L X > < a : K e y > < K e y > M e a s u r e s \ S u m   o f   U n i t P r i c e \ T a g I n f o \ V a l u e < / K e y > < / a : K e y > < a : V a l u e   i : t y p e = " M e a s u r e G r i d V i e w S t a t e I D i a g r a m T a g A d d i t i o n a l I n f o " / > < / a : K e y V a l u e O f D i a g r a m O b j e c t K e y a n y T y p e z b w N T n L X > < a : K e y V a l u e O f D i a g r a m O b j e c t K e y a n y T y p e z b w N T n L X > < a : K e y > < K e y > M e a s u r e s \ S u m   o f   P r o f i t < / K e y > < / a : K e y > < a : V a l u e   i : t y p e = " M e a s u r e G r i d N o d e V i e w S t a t e " > < C o l u m n > 1 9 < / 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 O r d e r Q u a n t i t y < / K e y > < / a : K e y > < a : V a l u e   i : t y p e = " M e a s u r e G r i d N o d e V i e w S t a t e " > < C o l u m n > 1 6 < / C o l u m n > < L a y e d O u t > t r u e < / L a y e d O u t > < W a s U I I n v i s i b l e > t r u e < / W a s U I I n v i s i b l e > < / a : V a l u e > < / a : K e y V a l u e O f D i a g r a m O b j e c t K e y a n y T y p e z b w N T n L X > < a : K e y V a l u e O f D i a g r a m O b j e c t K e y a n y T y p e z b w N T n L X > < a : K e y > < K e y > M e a s u r e s \ S u m   o f   O r d e r Q u a n t i t y \ T a g I n f o \ F o r m u l a < / K e y > < / a : K e y > < a : V a l u e   i : t y p e = " M e a s u r e G r i d V i e w S t a t e I D i a g r a m T a g A d d i t i o n a l I n f o " / > < / a : K e y V a l u e O f D i a g r a m O b j e c t K e y a n y T y p e z b w N T n L X > < a : K e y V a l u e O f D i a g r a m O b j e c t K e y a n y T y p e z b w N T n L X > < a : K e y > < K e y > M e a s u r e s \ S u m   o f   O r d e r Q u a n t i t y \ T a g I n f o \ V a l u e 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 C o l u m n s \ U n i t P r i c e < / K e y > < / a : K e y > < a : V a l u e   i : t y p e = " M e a s u r e G r i d N o d e V i e w S t a t e " > < C o l u m n > 2 < / C o l u m n > < L a y e d O u t > t r u e < / L a y e d O u t > < / a : V a l u e > < / a : K e y V a l u e O f D i a g r a m O b j e c t K e y a n y T y p e z b w N T n L X > < a : K e y V a l u e O f D i a g r a m O b j e c t K e y a n y T y p e z b w N T n L X > < a : K e y > < K e y > C o l u m n s \ O r d e r D a t e K e y < / 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 C o l u m n s \ C o l u m n 2 < / K e y > < / a : K e y > < a : V a l u e   i : t y p e = " M e a s u r e G r i d N o d e V i e w S t a t e " > < C o l u m n > 5 < / C o l u m n > < L a y e d O u t > t r u e < / L a y e d O u t > < / a : V a l u e > < / a : K e y V a l u e O f D i a g r a m O b j e c t K e y a n y T y p e z b w N T n L X > < a : K e y V a l u e O f D i a g r a m O b j e c t K e y a n y T y p e z b w N T n L X > < a : K e y > < K e y > C o l u m n s \ D u e D a t e K e y < / K e y > < / a : K e y > < a : V a l u e   i : t y p e = " M e a s u r e G r i d N o d e V i e w S t a t e " > < C o l u m n > 6 < / C o l u m n > < L a y e d O u t > t r u e < / L a y e d O u t > < / a : V a l u e > < / a : K e y V a l u e O f D i a g r a m O b j e c t K e y a n y T y p e z b w N T n L X > < a : K e y V a l u e O f D i a g r a m O b j e c t K e y a n y T y p e z b w N T n L X > < a : K e y > < K e y > C o l u m n s \ S h i p D a t e K e y < / K e y > < / a : K e y > < a : V a l u e   i : t y p e = " M e a s u r e G r i d N o d e V i e w S t a t e " > < C o l u m n > 7 < / C o l u m n > < L a y e d O u t > t r u e < / L a y e d O u t > < / a : V a l u e > < / a : K e y V a l u e O f D i a g r a m O b j e c t K e y a n y T y p e z b w N T n L X > < a : K e y V a l u e O f D i a g r a m O b j e c t K e y a n y T y p e z b w N T n L X > < a : K e y > < K e y > C o l u m n s \ C u s t o m e r K e y < / K e y > < / a : K e y > < a : V a l u e   i : t y p e = " M e a s u r e G r i d N o d e V i e w S t a t e " > < C o l u m n > 8 < / C o l u m n > < L a y e d O u t > t r u e < / L a y e d O u t > < / a : V a l u e > < / a : K e y V a l u e O f D i a g r a m O b j e c t K e y a n y T y p e z b w N T n L X > < a : K e y V a l u e O f D i a g r a m O b j e c t K e y a n y T y p e z b w N T n L X > < a : K e y > < K e y > C o l u m n s \ C o l u m n 1 < / K e y > < / a : K e y > < a : V a l u e   i : t y p e = " M e a s u r e G r i d N o d e V i e w S t a t e " > < C o l u m n > 9 < / C o l u m n > < L a y e d O u t > t r u e < / L a y e d O u t > < / a : V a l u e > < / a : K e y V a l u e O f D i a g r a m O b j e c t K e y a n y T y p e z b w N T n L X > < a : K e y V a l u e O f D i a g r a m O b j e c t K e y a n y T y p e z b w N T n L X > < a : K e y > < K e y > C o l u m n s \ P r o m o t i o n K e y < / K e y > < / a : K e y > < a : V a l u e   i : t y p e = " M e a s u r e G r i d N o d e V i e w S t a t e " > < C o l u m n > 1 0 < / C o l u m n > < L a y e d O u t > t r u e < / L a y e d O u t > < / a : V a l u e > < / a : K e y V a l u e O f D i a g r a m O b j e c t K e y a n y T y p e z b w N T n L X > < a : K e y V a l u e O f D i a g r a m O b j e c t K e y a n y T y p e z b w N T n L X > < a : K e y > < K e y > C o l u m n s \ C u r r e n c y K e y < / K e y > < / a : K e y > < a : V a l u e   i : t y p e = " M e a s u r e G r i d N o d e V i e w S t a t e " > < C o l u m n > 1 1 < / C o l u m n > < L a y e d O u t > t r u e < / L a y e d O u t > < / a : V a l u e > < / a : K e y V a l u e O f D i a g r a m O b j e c t K e y a n y T y p e z b w N T n L X > < a : K e y V a l u e O f D i a g r a m O b j e c t K e y a n y T y p e z b w N T n L X > < a : K e y > < K e y > C o l u m n s \ S a l e s T e r r i t o r y K e y < / K e y > < / a : K e y > < a : V a l u e   i : t y p e = " M e a s u r e G r i d N o d e V i e w S t a t e " > < C o l u m n > 1 2 < / C o l u m n > < L a y e d O u t > t r u e < / L a y e d O u t > < / a : V a l u e > < / a : K e y V a l u e O f D i a g r a m O b j e c t K e y a n y T y p e z b w N T n L X > < a : K e y V a l u e O f D i a g r a m O b j e c t K e y a n y T y p e z b w N T n L X > < a : K e y > < K e y > C o l u m n s \ S a l e s O r d e r N u m b e r < / K e y > < / a : K e y > < a : V a l u e   i : t y p e = " M e a s u r e G r i d N o d e V i e w S t a t e " > < C o l u m n > 1 3 < / C o l u m n > < L a y e d O u t > t r u e < / L a y e d O u t > < / a : V a l u e > < / a : K e y V a l u e O f D i a g r a m O b j e c t K e y a n y T y p e z b w N T n L X > < a : K e y V a l u e O f D i a g r a m O b j e c t K e y a n y T y p e z b w N T n L X > < a : K e y > < K e y > C o l u m n s \ S a l e s O r d e r L i n e N u m b e r < / K e y > < / a : K e y > < a : V a l u e   i : t y p e = " M e a s u r e G r i d N o d e V i e w S t a t e " > < C o l u m n > 1 4 < / C o l u m n > < L a y e d O u t > t r u e < / L a y e d O u t > < / a : V a l u e > < / a : K e y V a l u e O f D i a g r a m O b j e c t K e y a n y T y p e z b w N T n L X > < a : K e y V a l u e O f D i a g r a m O b j e c t K e y a n y T y p e z b w N T n L X > < a : K e y > < K e y > C o l u m n s \ R e v i s i o n N u m b e r < / K e y > < / a : K e y > < a : V a l u e   i : t y p e = " M e a s u r e G r i d N o d e V i e w S t a t e " > < C o l u m n > 1 5 < / C o l u m n > < L a y e d O u t > t r u e < / L a y e d O u t > < / a : V a l u e > < / a : K e y V a l u e O f D i a g r a m O b j e c t K e y a n y T y p e z b w N T n L X > < a : K e y V a l u e O f D i a g r a m O b j e c t K e y a n y T y p e z b w N T n L X > < a : K e y > < K e y > C o l u m n s \ O r d e r Q u a n t i t y < / K e y > < / a : K e y > < a : V a l u e   i : t y p e = " M e a s u r e G r i d N o d e V i e w S t a t e " > < C o l u m n > 1 6 < / C o l u m n > < L a y e d O u t > t r u e < / L a y e d O u t > < / a : V a l u e > < / a : K e y V a l u e O f D i a g r a m O b j e c t K e y a n y T y p e z b w N T n L X > < a : K e y V a l u e O f D i a g r a m O b j e c t K e y a n y T y p e z b w N T n L X > < a : K e y > < K e y > C o l u m n s \ P r o d u c t i o n C o s t < / K e y > < / a : K e y > < a : V a l u e   i : t y p e = " M e a s u r e G r i d N o d e V i e w S t a t e " > < C o l u m n > 1 7 < / C o l u m n > < L a y e d O u t > t r u e < / L a y e d O u t > < / a : V a l u e > < / a : K e y V a l u e O f D i a g r a m O b j e c t K e y a n y T y p e z b w N T n L X > < a : K e y V a l u e O f D i a g r a m O b j e c t K e y a n y T y p e z b w N T n L X > < a : K e y > < K e y > C o l u m n s \ S a l e s   A m o u n t < / K e y > < / a : K e y > < a : V a l u e   i : t y p e = " M e a s u r e G r i d N o d e V i e w S t a t e " > < C o l u m n > 1 8 < / C o l u m n > < L a y e d O u t > t r u e < / L a y e d O u t > < / a : V a l u e > < / a : K e y V a l u e O f D i a g r a m O b j e c t K e y a n y T y p e z b w N T n L X > < a : K e y V a l u e O f D i a g r a m O b j e c t K e y a n y T y p e z b w N T n L X > < a : K e y > < K e y > C o l u m n s \ P r o f i t < / K e y > < / a : K e y > < a : V a l u e   i : t y p e = " M e a s u r e G r i d N o d e V i e w S t a t e " > < C o l u m n > 1 9 < / C o l u m n > < L a y e d O u t > t r u e < / L a y e d O u t > < / a : V a l u e > < / a : K e y V a l u e O f D i a g r a m O b j e c t K e y a n y T y p e z b w N T n L X > < a : K e y V a l u e O f D i a g r a m O b j e c t K e y a n y T y p e z b w N T n L X > < a : K e y > < K e y > C o l u m n s \ U n i t P r i c e 2 < / K e y > < / a : K e y > < a : V a l u e   i : t y p e = " M e a s u r e G r i d N o d e V i e w S t a t e " > < C o l u m n > 2 0 < / C o l u m n > < L a y e d O u t > t r u e < / L a y e d O u t > < / a : V a l u e > < / a : K e y V a l u e O f D i a g r a m O b j e c t K e y a n y T y p e z b w N T n L X > < a : K e y V a l u e O f D i a g r a m O b j e c t K e y a n y T y p e z b w N T n L X > < a : K e y > < K e y > C o l u m n s \ E x t e n d e d A m o u n t < / K e y > < / a : K e y > < a : V a l u e   i : t y p e = " M e a s u r e G r i d N o d e V i e w S t a t e " > < C o l u m n > 2 1 < / C o l u m n > < L a y e d O u t > t r u e < / L a y e d O u t > < / a : V a l u e > < / a : K e y V a l u e O f D i a g r a m O b j e c t K e y a n y T y p e z b w N T n L X > < a : K e y V a l u e O f D i a g r a m O b j e c t K e y a n y T y p e z b w N T n L X > < a : K e y > < K e y > C o l u m n s \ P r o d u c t S t a n d a r d C o s t < / K e y > < / a : K e y > < a : V a l u e   i : t y p e = " M e a s u r e G r i d N o d e V i e w S t a t e " > < C o l u m n > 2 2 < / C o l u m n > < L a y e d O u t > t r u e < / L a y e d O u t > < / a : V a l u e > < / a : K e y V a l u e O f D i a g r a m O b j e c t K e y a n y T y p e z b w N T n L X > < a : K e y V a l u e O f D i a g r a m O b j e c t K e y a n y T y p e z b w N T n L X > < a : K e y > < K e y > C o l u m n s \ T o t a l P r o d u c t C o s t < / K e y > < / a : K e y > < a : V a l u e   i : t y p e = " M e a s u r e G r i d N o d e V i e w S t a t e " > < C o l u m n > 2 3 < / C o l u m n > < L a y e d O u t > t r u e < / L a y e d O u t > < / a : V a l u e > < / a : K e y V a l u e O f D i a g r a m O b j e c t K e y a n y T y p e z b w N T n L X > < a : K e y V a l u e O f D i a g r a m O b j e c t K e y a n y T y p e z b w N T n L X > < a : K e y > < K e y > C o l u m n s \ S a l e s A m o u n t < / K e y > < / a : K e y > < a : V a l u e   i : t y p e = " M e a s u r e G r i d N o d e V i e w S t a t e " > < C o l u m n > 2 4 < / C o l u m n > < L a y e d O u t > t r u e < / L a y e d O u t > < / a : V a l u e > < / a : K e y V a l u e O f D i a g r a m O b j e c t K e y a n y T y p e z b w N T n L X > < a : K e y V a l u e O f D i a g r a m O b j e c t K e y a n y T y p e z b w N T n L X > < a : K e y > < K e y > C o l u m n s \ T a x A m t < / K e y > < / a : K e y > < a : V a l u e   i : t y p e = " M e a s u r e G r i d N o d e V i e w S t a t e " > < C o l u m n > 2 5 < / C o l u m n > < L a y e d O u t > t r u e < / L a y e d O u t > < / a : V a l u e > < / a : K e y V a l u e O f D i a g r a m O b j e c t K e y a n y T y p e z b w N T n L X > < a : K e y V a l u e O f D i a g r a m O b j e c t K e y a n y T y p e z b w N T n L X > < a : K e y > < K e y > C o l u m n s \ F r e i g h t < / K e y > < / a : K e y > < a : V a l u e   i : t y p e = " M e a s u r e G r i d N o d e V i e w S t a t e " > < C o l u m n > 2 6 < / C o l u m n > < L a y e d O u t > t r u e < / L a y e d O u t > < / a : V a l u e > < / a : K e y V a l u e O f D i a g r a m O b j e c t K e y a n y T y p e z b w N T n L X > < a : K e y V a l u e O f D i a g r a m O b j e c t K e y a n y T y p e z b w N T n L X > < a : K e y > < K e y > C o l u m n s \ O r d e r D a t e < / K e y > < / a : K e y > < a : V a l u e   i : t y p e = " M e a s u r e G r i d N o d e V i e w S t a t e " > < C o l u m n > 2 7 < / C o l u m n > < L a y e d O u t > t r u e < / L a y e d O u t > < / a : V a l u e > < / a : K e y V a l u e O f D i a g r a m O b j e c t K e y a n y T y p e z b w N T n L X > < a : K e y V a l u e O f D i a g r a m O b j e c t K e y a n y T y p e z b w N T n L X > < a : K e y > < K e y > C o l u m n s \ D u e D a t e < / K e y > < / a : K e y > < a : V a l u e   i : t y p e = " M e a s u r e G r i d N o d e V i e w S t a t e " > < C o l u m n > 2 8 < / C o l u m n > < L a y e d O u t > t r u e < / L a y e d O u t > < / a : V a l u e > < / a : K e y V a l u e O f D i a g r a m O b j e c t K e y a n y T y p e z b w N T n L X > < a : K e y V a l u e O f D i a g r a m O b j e c t K e y a n y T y p e z b w N T n L X > < a : K e y > < K e y > C o l u m n s \ S h i p D a t e < / K e y > < / a : K e y > < a : V a l u e   i : t y p e = " M e a s u r e G r i d N o d e V i e w S t a t e " > < C o l u m n > 2 9 < / C o l u m n > < L a y e d O u t > t r u e < / L a y e d O u t > < / a : V a l u e > < / a : K e y V a l u e O f D i a g r a m O b j e c t K e y a n y T y p e z b w N T n L X > < a : K e y V a l u e O f D i a g r a m O b j e c t K e y a n y T y p e z b w N T n L X > < a : K e y > < K e y > C o l u m n s \ D a t e   ( Y e a r ) < / K e y > < / a : K e y > < a : V a l u e   i : t y p e = " M e a s u r e G r i d N o d e V i e w S t a t e " > < C o l u m n > 3 0 < / C o l u m n > < L a y e d O u t > t r u e < / L a y e d O u t > < / a : V a l u e > < / a : K e y V a l u e O f D i a g r a m O b j e c t K e y a n y T y p e z b w N T n L X > < a : K e y V a l u e O f D i a g r a m O b j e c t K e y a n y T y p e z b w N T n L X > < a : K e y > < K e y > C o l u m n s \ D a t e   ( Q u a r t e r ) < / K e y > < / a : K e y > < a : V a l u e   i : t y p e = " M e a s u r e G r i d N o d e V i e w S t a t e " > < C o l u m n > 3 1 < / C o l u m n > < L a y e d O u t > t r u e < / L a y e d O u t > < / a : V a l u e > < / a : K e y V a l u e O f D i a g r a m O b j e c t K e y a n y T y p e z b w N T n L X > < a : K e y V a l u e O f D i a g r a m O b j e c t K e y a n y T y p e z b w N T n L X > < a : K e y > < K e y > C o l u m n s \ D a t e   ( M o n t h   I n d e x ) < / K e y > < / a : K e y > < a : V a l u e   i : t y p e = " M e a s u r e G r i d N o d e V i e w S t a t e " > < C o l u m n > 3 2 < / C o l u m n > < L a y e d O u t > t r u e < / L a y e d O u t > < / a : V a l u e > < / a : K e y V a l u e O f D i a g r a m O b j e c t K e y a n y T y p e z b w N T n L X > < a : K e y V a l u e O f D i a g r a m O b j e c t K e y a n y T y p e z b w N T n L X > < a : K e y > < K e y > C o l u m n s \ D a t e   ( M o n t h ) < / K e y > < / a : K e y > < a : V a l u e   i : t y p e = " M e a s u r e G r i d N o d e V i e w S t a t e " > < C o l u m n > 3 3 < / C o l u m n > < L a y e d O u t > t r u e < / L a y e d O u t > < / a : V a l u e > < / 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a : K e y V a l u e O f D i a g r a m O b j e c t K e y a n y T y p e z b w N T n L X > < a : K e y > < K e y > L i n k s \ & l t ; C o l u m n s \ S u m   o f   P r o d u c t i o n C o s t & g t ; - & l t ; M e a s u r e s \ P r o d u c t i o n C o s t & g t ; < / K e y > < / a : K e y > < a : V a l u e   i : t y p e = " M e a s u r e G r i d V i e w S t a t e I D i a g r a m L i n k " / > < / a : K e y V a l u e O f D i a g r a m O b j e c t K e y a n y T y p e z b w N T n L X > < a : K e y V a l u e O f D i a g r a m O b j e c t K e y a n y T y p e z b w N T n L X > < a : K e y > < K e y > L i n k s \ & l t ; C o l u m n s \ S u m   o f   P r o d u c t i o n C o s t & g t ; - & l t ; M e a s u r e s \ P r o d u c t i o n C o s t & g t ; \ C O L U M N < / K e y > < / a : K e y > < a : V a l u e   i : t y p e = " M e a s u r e G r i d V i e w S t a t e I D i a g r a m L i n k E n d p o i n t " / > < / a : K e y V a l u e O f D i a g r a m O b j e c t K e y a n y T y p e z b w N T n L X > < a : K e y V a l u e O f D i a g r a m O b j e c t K e y a n y T y p e z b w N T n L X > < a : K e y > < K e y > L i n k s \ & l t ; C o l u m n s \ S u m   o f   P r o d u c t i o n C o s t & g t ; - & l t ; M e a s u r e s \ P r o d u c t i o n C o s t & g t ; \ M E A S U R E < / K e y > < / a : K e y > < a : V a l u e   i : t y p e = " M e a s u r e G r i d V i e w S t a t e I D i a g r a m L i n k E n d p o i n t " / > < / a : K e y V a l u e O f D i a g r a m O b j e c t K e y a n y T y p e z b w N T n L X > < a : K e y V a l u e O f D i a g r a m O b j e c t K e y a n y T y p e z b w N T n L X > < a : K e y > < K e y > L i n k s \ & l t ; C o l u m n s \ S u m   o f   C u s t o m e r K e y   2 & g t ; - & l t ; M e a s u r e s \ C u s t o m e r K e y & g t ; < / K e y > < / a : K e y > < a : V a l u e   i : t y p e = " M e a s u r e G r i d V i e w S t a t e I D i a g r a m L i n k " / > < / a : K e y V a l u e O f D i a g r a m O b j e c t K e y a n y T y p e z b w N T n L X > < a : K e y V a l u e O f D i a g r a m O b j e c t K e y a n y T y p e z b w N T n L X > < a : K e y > < K e y > L i n k s \ & l t ; C o l u m n s \ S u m   o f   C u s t o m e r K e y   2 & g t ; - & l t ; M e a s u r e s \ C u s t o m e r K e y & g t ; \ C O L U M N < / K e y > < / a : K e y > < a : V a l u e   i : t y p e = " M e a s u r e G r i d V i e w S t a t e I D i a g r a m L i n k E n d p o i n t " / > < / a : K e y V a l u e O f D i a g r a m O b j e c t K e y a n y T y p e z b w N T n L X > < a : K e y V a l u e O f D i a g r a m O b j e c t K e y a n y T y p e z b w N T n L X > < a : K e y > < K e y > L i n k s \ & l t ; C o l u m n s \ S u m   o f   C u s t o m e r K e y   2 & g t ; - & l t ; M e a s u r e s \ C u s t o m e r K e y & g t ; \ M E A S U R E < / K e y > < / a : K e y > < a : V a l u e   i : t y p e = " M e a s u r e G r i d V i e w S t a t e I D i a g r a m L i n k E n d p o i n t " / > < / a : K e y V a l u e O f D i a g r a m O b j e c t K e y a n y T y p e z b w N T n L X > < a : K e y V a l u e O f D i a g r a m O b j e c t K e y a n y T y p e z b w N T n L X > < a : K e y > < K e y > L i n k s \ & l t ; C o l u m n s \ C o u n t   o f   C u s t o m e r K e y & g t ; - & l t ; M e a s u r e s \ C u s t o m e r K e y & g t ; < / K e y > < / a : K e y > < a : V a l u e   i : t y p e = " M e a s u r e G r i d V i e w S t a t e I D i a g r a m L i n k " / > < / a : K e y V a l u e O f D i a g r a m O b j e c t K e y a n y T y p e z b w N T n L X > < a : K e y V a l u e O f D i a g r a m O b j e c t K e y a n y T y p e z b w N T n L X > < a : K e y > < K e y > L i n k s \ & l t ; C o l u m n s \ C o u n t   o f   C u s t o m e r K e y & g t ; - & l t ; M e a s u r e s \ C u s t o m e r K e y & g t ; \ C O L U M N < / K e y > < / a : K e y > < a : V a l u e   i : t y p e = " M e a s u r e G r i d V i e w S t a t e I D i a g r a m L i n k E n d p o i n t " / > < / a : K e y V a l u e O f D i a g r a m O b j e c t K e y a n y T y p e z b w N T n L X > < a : K e y V a l u e O f D i a g r a m O b j e c t K e y a n y T y p e z b w N T n L X > < a : K e y > < K e y > L i n k s \ & l t ; C o l u m n s \ C o u n t   o f   C u s t o m e r K e y & g t ; - & l t ; M e a s u r e s \ C u s t o m e r K e y & g t ; \ M E A S U R E < / K e y > < / a : K e y > < a : V a l u e   i : t y p e = " M e a s u r e G r i d V i e w S t a t e I D i a g r a m L i n k E n d p o i n t " / > < / a : K e y V a l u e O f D i a g r a m O b j e c t K e y a n y T y p e z b w N T n L X > < a : K e y V a l u e O f D i a g r a m O b j e c t K e y a n y T y p e z b w N T n L X > < a : K e y > < K e y > L i n k s \ & l t ; C o l u m n s \ C o u n t   o f   P r o d u c t N a m e & g t ; - & l t ; M e a s u r e s \ P r o d u c t N a m e & g t ; < / K e y > < / a : K e y > < a : V a l u e   i : t y p e = " M e a s u r e G r i d V i e w S t a t e I D i a g r a m L i n k " / > < / a : K e y V a l u e O f D i a g r a m O b j e c t K e y a n y T y p e z b w N T n L X > < a : K e y V a l u e O f D i a g r a m O b j e c t K e y a n y T y p e z b w N T n L X > < a : K e y > < K e y > L i n k s \ & l t ; C o l u m n s \ C o u n t   o f   P r o d u c t N a m e & g t ; - & l t ; M e a s u r e s \ P r o d u c t N a m e & g t ; \ C O L U M N < / K e y > < / a : K e y > < a : V a l u e   i : t y p e = " M e a s u r e G r i d V i e w S t a t e I D i a g r a m L i n k E n d p o i n t " / > < / a : K e y V a l u e O f D i a g r a m O b j e c t K e y a n y T y p e z b w N T n L X > < a : K e y V a l u e O f D i a g r a m O b j e c t K e y a n y T y p e z b w N T n L X > < a : K e y > < K e y > L i n k s \ & l t ; C o l u m n s \ C o u n t   o f   P r o d u c t N a m e & g t ; - & l t ; M e a s u r e s \ P r o d u c t N a m e & g t ; \ M E A S U R E < / K e y > < / a : K e y > < a : V a l u e   i : t y p e = " M e a s u r e G r i d V i e w S t a t e I D i a g r a m L i n k E n d p o i n t " / > < / a : K e y V a l u e O f D i a g r a m O b j e c t K e y a n y T y p e z b w N T n L X > < a : K e y V a l u e O f D i a g r a m O b j e c t K e y a n y T y p e z b w N T n L X > < a : K e y > < K e y > L i n k s \ & l t ; C o l u m n s \ S u m   o f   U n i t P r i c e & g t ; - & l t ; M e a s u r e s \ U n i t P r i c e & g t ; < / K e y > < / a : K e y > < a : V a l u e   i : t y p e = " M e a s u r e G r i d V i e w S t a t e I D i a g r a m L i n k " / > < / a : K e y V a l u e O f D i a g r a m O b j e c t K e y a n y T y p e z b w N T n L X > < a : K e y V a l u e O f D i a g r a m O b j e c t K e y a n y T y p e z b w N T n L X > < a : K e y > < K e y > L i n k s \ & l t ; C o l u m n s \ S u m   o f   U n i t P r i c e & g t ; - & l t ; M e a s u r e s \ U n i t P r i c e & g t ; \ C O L U M N < / K e y > < / a : K e y > < a : V a l u e   i : t y p e = " M e a s u r e G r i d V i e w S t a t e I D i a g r a m L i n k E n d p o i n t " / > < / a : K e y V a l u e O f D i a g r a m O b j e c t K e y a n y T y p e z b w N T n L X > < a : K e y V a l u e O f D i a g r a m O b j e c t K e y a n y T y p e z b w N T n L X > < a : K e y > < K e y > L i n k s \ & l t ; C o l u m n s \ S u m   o f   U n i t P r i c e & g t ; - & l t ; M e a s u r e s \ U n i t P r i c e & g t ; \ M E A S U R E 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 O r d e r Q u a n t i t y & g t ; - & l t ; M e a s u r e s \ O r d e r Q u a n t i t y & g t ; < / K e y > < / a : K e y > < a : V a l u e   i : t y p e = " M e a s u r e G r i d V i e w S t a t e I D i a g r a m L i n k " / > < / a : K e y V a l u e O f D i a g r a m O b j e c t K e y a n y T y p e z b w N T n L X > < a : K e y V a l u e O f D i a g r a m O b j e c t K e y a n y T y p e z b w N T n L X > < a : K e y > < K e y > L i n k s \ & l t ; C o l u m n s \ S u m   o f   O r d e r Q u a n t i t y & g t ; - & l t ; M e a s u r e s \ O r d e r Q u a n t i t y & g t ; \ C O L U M N < / K e y > < / a : K e y > < a : V a l u e   i : t y p e = " M e a s u r e G r i d V i e w S t a t e I D i a g r a m L i n k E n d p o i n t " / > < / a : K e y V a l u e O f D i a g r a m O b j e c t K e y a n y T y p e z b w N T n L X > < a : K e y V a l u e O f D i a g r a m O b j e c t K e y a n y T y p e z b w N T n L X > < a : K e y > < K e y > L i n k s \ & l t ; C o l u m n s \ S u m   o f   O r d e r Q u a n t i t y & g t ; - & l t ; M e a s u r e s \ O r d e r Q u a n t i t y & g t ; \ M E A S U R E < / K e y > < / a : K e y > < a : V a l u e   i : t y p e = " M e a s u r e G r i d V i e w S t a t e I D i a g r a m L i n k E n d p o i n t " / > < / 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 C u s t o m e r K e y < / K e y > < / D i a g r a m O b j e c t K e y > < D i a g r a m O b j e c t K e y > < K e y > M e a s u r e s \ S u m   o f   C u s t o m e r K e y \ T a g I n f o \ F o r m u l a < / K e y > < / D i a g r a m O b j e c t K e y > < D i a g r a m O b j e c t K e y > < K e y > M e a s u r e s \ S u m   o f   C u s t o m e r K e y \ T a g I n f o \ V a l u e < / K e y > < / D i a g r a m O b j e c t K e y > < D i a g r a m O b j e c t K e y > < K e y > M e a s u r e s \ C o u n t   o f   C u s t o m e r K e y   2 < / K e y > < / D i a g r a m O b j e c t K e y > < D i a g r a m O b j e c t K e y > < K e y > M e a s u r e s \ C o u n t   o f   C u s t o m e r K e y   2 \ T a g I n f o \ F o r m u l a < / K e y > < / D i a g r a m O b j e c t K e y > < D i a g r a m O b j e c t K e y > < K e y > M e a s u r e s \ C o u n t   o f   C u s t o m e r K e y   2 \ T a g I n f o \ V a l u e < / 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 C o l u m n s \ S u f f i x < / 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D i a g r a m O b j e c t K e y > < K e y > L i n k s \ & l t ; C o l u m n s \ S u m   o f   C u s t o m e r K e y & g t ; - & l t ; M e a s u r e s \ C u s t o m e r K e y & g t ; < / K e y > < / D i a g r a m O b j e c t K e y > < D i a g r a m O b j e c t K e y > < K e y > L i n k s \ & l t ; C o l u m n s \ S u m   o f   C u s t o m e r K e y & g t ; - & l t ; M e a s u r e s \ C u s t o m e r K e y & g t ; \ C O L U M N < / K e y > < / D i a g r a m O b j e c t K e y > < D i a g r a m O b j e c t K e y > < K e y > L i n k s \ & l t ; C o l u m n s \ S u m   o f   C u s t o m e r K e y & g t ; - & l t ; M e a s u r e s \ C u s t o m e r K e y & g t ; \ M E A S U R E < / K e y > < / D i a g r a m O b j e c t K e y > < D i a g r a m O b j e c t K e y > < K e y > L i n k s \ & l t ; C o l u m n s \ C o u n t   o f   C u s t o m e r K e y   2 & g t ; - & l t ; M e a s u r e s \ C u s t o m e r K e y & g t ; < / K e y > < / D i a g r a m O b j e c t K e y > < D i a g r a m O b j e c t K e y > < K e y > L i n k s \ & l t ; C o l u m n s \ C o u n t   o f   C u s t o m e r K e y   2 & g t ; - & l t ; M e a s u r e s \ C u s t o m e r K e y & g t ; \ C O L U M N < / K e y > < / D i a g r a m O b j e c t K e y > < D i a g r a m O b j e c t K e y > < K e y > L i n k s \ & l t ; C o l u m n s \ C o u n t   o f   C u s t o m e r K e y   2 & g t ; - & l t ; M e a s u r e s \ C u s t o m e r K e y & g t ; \ M E A S U R E 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 C u s t o m e r K e y < / K e y > < / a : K e y > < a : V a l u e   i : t y p e = " M e a s u r e G r i d N o d e V i e w S t a t e " > < L a y e d O u t > t r u e < / L a y e d O u t > < W a s U I I n v i s i b l e > t r u e < / W a s U I I n v i s i b l e > < / a : V a l u e > < / a : K e y V a l u e O f D i a g r a m O b j e c t K e y a n y T y p e z b w N T n L X > < a : K e y V a l u e O f D i a g r a m O b j e c t K e y a n y T y p e z b w N T n L X > < a : K e y > < K e y > M e a s u r e s \ S u m   o f   C u s t o m e r K e y \ T a g I n f o \ F o r m u l a < / K e y > < / a : K e y > < a : V a l u e   i : t y p e = " M e a s u r e G r i d V i e w S t a t e I D i a g r a m T a g A d d i t i o n a l I n f o " / > < / a : K e y V a l u e O f D i a g r a m O b j e c t K e y a n y T y p e z b w N T n L X > < a : K e y V a l u e O f D i a g r a m O b j e c t K e y a n y T y p e z b w N T n L X > < a : K e y > < K e y > M e a s u r e s \ S u m   o f   C u s t o m e r K e y \ T a g I n f o \ V a l u e < / K e y > < / a : K e y > < a : V a l u e   i : t y p e = " M e a s u r e G r i d V i e w S t a t e I D i a g r a m T a g A d d i t i o n a l I n f o " / > < / a : K e y V a l u e O f D i a g r a m O b j e c t K e y a n y T y p e z b w N T n L X > < a : K e y V a l u e O f D i a g r a m O b j e c t K e y a n y T y p e z b w N T n L X > < a : K e y > < K e y > M e a s u r e s \ C o u n t   o f   C u s t o m e r K e y   2 < / K e y > < / a : K e y > < a : V a l u e   i : t y p e = " M e a s u r e G r i d N o d e V i e w S t a t e " > < L a y e d O u t > t r u e < / L a y e d O u t > < R o w > 1 < / R o w > < W a s U I I n v i s i b l e > t r u e < / W a s U I I n v i s i b l e > < / a : V a l u e > < / a : K e y V a l u e O f D i a g r a m O b j e c t K e y a n y T y p e z b w N T n L X > < a : K e y V a l u e O f D i a g r a m O b j e c t K e y a n y T y p e z b w N T n L X > < a : K e y > < K e y > M e a s u r e s \ C o u n t   o f   C u s t o m e r K e y   2 \ T a g I n f o \ F o r m u l a < / K e y > < / a : K e y > < a : V a l u e   i : t y p e = " M e a s u r e G r i d V i e w S t a t e I D i a g r a m T a g A d d i t i o n a l I n f o " / > < / a : K e y V a l u e O f D i a g r a m O b j e c t K e y a n y T y p e z b w N T n L X > < a : K e y V a l u e O f D i a g r a m O b j e c t K e y a n y T y p e z b w N T n L X > < a : K e y > < K e y > M e a s u r e s \ C o u n t   o f   C u s t o m e r K e y   2 \ T a g I n f o \ V a l u e < / K e y > < / a : K e y > < a : V a l u e   i : t y p e = " M e a s u r e G r i d V i e w S t a t e I D i a g r a m T a g A d d i t i o n a l I n f o " / > < / 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 C o l u m n s \ S u f f i x < / 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 C o l u m n s \ E m a i l A d d r e s s < / K e y > < / a : K e y > < a : V a l u e   i : t y p e = " M e a s u r e G r i d N o d e V i e w S t a t e " > < C o l u m n > 1 2 < / C o l u m n > < L a y e d O u t > t r u e < / L a y e d O u t > < / a : V a l u e > < / a : K e y V a l u e O f D i a g r a m O b j e c t K e y a n y T y p e z b w N T n L X > < a : K e y V a l u e O f D i a g r a m O b j e c t K e y a n y T y p e z b w N T n L X > < a : K e y > < K e y > C o l u m n s \ Y e a r l y I n c o m e < / K e y > < / a : K e y > < a : V a l u e   i : t y p e = " M e a s u r e G r i d N o d e V i e w S t a t e " > < C o l u m n > 1 3 < / C o l u m n > < L a y e d O u t > t r u e < / L a y e d O u t > < / a : V a l u e > < / a : K e y V a l u e O f D i a g r a m O b j e c t K e y a n y T y p e z b w N T n L X > < a : K e y V a l u e O f D i a g r a m O b j e c t K e y a n y T y p e z b w N T n L X > < a : K e y > < K e y > C o l u m n s \ T o t a l C h i l d r e n < / K e y > < / a : K e y > < a : V a l u e   i : t y p e = " M e a s u r e G r i d N o d e V i e w S t a t e " > < C o l u m n > 1 4 < / C o l u m n > < L a y e d O u t > t r u e < / L a y e d O u t > < / a : V a l u e > < / a : K e y V a l u e O f D i a g r a m O b j e c t K e y a n y T y p e z b w N T n L X > < a : K e y V a l u e O f D i a g r a m O b j e c t K e y a n y T y p e z b w N T n L X > < a : K e y > < K e y > C o l u m n s \ N u m b e r C h i l d r e n A t H o m e < / K e y > < / a : K e y > < a : V a l u e   i : t y p e = " M e a s u r e G r i d N o d e V i e w S t a t e " > < C o l u m n > 1 5 < / C o l u m n > < L a y e d O u t > t r u e < / L a y e d O u t > < / a : V a l u e > < / a : K e y V a l u e O f D i a g r a m O b j e c t K e y a n y T y p e z b w N T n L X > < a : K e y V a l u e O f D i a g r a m O b j e c t K e y a n y T y p e z b w N T n L X > < a : K e y > < K e y > C o l u m n s \ E n g l i s h E d u c a t i o n < / K e y > < / a : K e y > < a : V a l u e   i : t y p e = " M e a s u r e G r i d N o d e V i e w S t a t e " > < C o l u m n > 1 6 < / C o l u m n > < L a y e d O u t > t r u e < / L a y e d O u t > < / a : V a l u e > < / a : K e y V a l u e O f D i a g r a m O b j e c t K e y a n y T y p e z b w N T n L X > < a : K e y V a l u e O f D i a g r a m O b j e c t K e y a n y T y p e z b w N T n L X > < a : K e y > < K e y > C o l u m n s \ S p a n i s h E d u c a t i o n < / K e y > < / a : K e y > < a : V a l u e   i : t y p e = " M e a s u r e G r i d N o d e V i e w S t a t e " > < C o l u m n > 1 7 < / C o l u m n > < L a y e d O u t > t r u e < / L a y e d O u t > < / a : V a l u e > < / a : K e y V a l u e O f D i a g r a m O b j e c t K e y a n y T y p e z b w N T n L X > < a : K e y V a l u e O f D i a g r a m O b j e c t K e y a n y T y p e z b w N T n L X > < a : K e y > < K e y > C o l u m n s \ F r e n c h E d u c a t i o n < / K e y > < / a : K e y > < a : V a l u e   i : t y p e = " M e a s u r e G r i d N o d e V i e w S t a t e " > < C o l u m n > 1 8 < / C o l u m n > < L a y e d O u t > t r u e < / L a y e d O u t > < / a : V a l u e > < / a : K e y V a l u e O f D i a g r a m O b j e c t K e y a n y T y p e z b w N T n L X > < a : K e y V a l u e O f D i a g r a m O b j e c t K e y a n y T y p e z b w N T n L X > < a : K e y > < K e y > C o l u m n s \ E n g l i s h O c c u p a t i o n < / K e y > < / a : K e y > < a : V a l u e   i : t y p e = " M e a s u r e G r i d N o d e V i e w S t a t e " > < C o l u m n > 1 9 < / C o l u m n > < L a y e d O u t > t r u e < / L a y e d O u t > < / a : V a l u e > < / a : K e y V a l u e O f D i a g r a m O b j e c t K e y a n y T y p e z b w N T n L X > < a : K e y V a l u e O f D i a g r a m O b j e c t K e y a n y T y p e z b w N T n L X > < a : K e y > < K e y > C o l u m n s \ S p a n i s h O c c u p a t i o n < / K e y > < / a : K e y > < a : V a l u e   i : t y p e = " M e a s u r e G r i d N o d e V i e w S t a t e " > < C o l u m n > 2 0 < / C o l u m n > < L a y e d O u t > t r u e < / L a y e d O u t > < / a : V a l u e > < / a : K e y V a l u e O f D i a g r a m O b j e c t K e y a n y T y p e z b w N T n L X > < a : K e y V a l u e O f D i a g r a m O b j e c t K e y a n y T y p e z b w N T n L X > < a : K e y > < K e y > C o l u m n s \ F r e n c h O c c u p a t i o n < / K e y > < / a : K e y > < a : V a l u e   i : t y p e = " M e a s u r e G r i d N o d e V i e w S t a t e " > < C o l u m n > 2 1 < / C o l u m n > < L a y e d O u t > t r u e < / L a y e d O u t > < / a : V a l u e > < / a : K e y V a l u e O f D i a g r a m O b j e c t K e y a n y T y p e z b w N T n L X > < a : K e y V a l u e O f D i a g r a m O b j e c t K e y a n y T y p e z b w N T n L X > < a : K e y > < K e y > C o l u m n s \ H o u s e O w n e r F l a g < / K e y > < / a : K e y > < a : V a l u e   i : t y p e = " M e a s u r e G r i d N o d e V i e w S t a t e " > < C o l u m n > 2 2 < / C o l u m n > < L a y e d O u t > t r u e < / L a y e d O u t > < / a : V a l u e > < / a : K e y V a l u e O f D i a g r a m O b j e c t K e y a n y T y p e z b w N T n L X > < a : K e y V a l u e O f D i a g r a m O b j e c t K e y a n y T y p e z b w N T n L X > < a : K e y > < K e y > C o l u m n s \ N u m b e r C a r s O w n e d < / K e y > < / a : K e y > < a : V a l u e   i : t y p e = " M e a s u r e G r i d N o d e V i e w S t a t e " > < C o l u m n > 2 3 < / C o l u m n > < L a y e d O u t > t r u e < / L a y e d O u t > < / a : V a l u e > < / a : K e y V a l u e O f D i a g r a m O b j e c t K e y a n y T y p e z b w N T n L X > < a : K e y V a l u e O f D i a g r a m O b j e c t K e y a n y T y p e z b w N T n L X > < a : K e y > < K e y > C o l u m n s \ A d d r e s s L i n e 1 < / K e y > < / a : K e y > < a : V a l u e   i : t y p e = " M e a s u r e G r i d N o d e V i e w S t a t e " > < C o l u m n > 2 4 < / C o l u m n > < L a y e d O u t > t r u e < / L a y e d O u t > < / a : V a l u e > < / a : K e y V a l u e O f D i a g r a m O b j e c t K e y a n y T y p e z b w N T n L X > < a : K e y V a l u e O f D i a g r a m O b j e c t K e y a n y T y p e z b w N T n L X > < a : K e y > < K e y > C o l u m n s \ A d d r e s s L i n e 2 < / K e y > < / a : K e y > < a : V a l u e   i : t y p e = " M e a s u r e G r i d N o d e V i e w S t a t e " > < C o l u m n > 2 5 < / C o l u m n > < L a y e d O u t > t r u e < / L a y e d O u t > < / a : V a l u e > < / a : K e y V a l u e O f D i a g r a m O b j e c t K e y a n y T y p e z b w N T n L X > < a : K e y V a l u e O f D i a g r a m O b j e c t K e y a n y T y p e z b w N T n L X > < a : K e y > < K e y > C o l u m n s \ P h o n e < / K e y > < / a : K e y > < a : V a l u e   i : t y p e = " M e a s u r e G r i d N o d e V i e w S t a t e " > < C o l u m n > 2 6 < / C o l u m n > < L a y e d O u t > t r u e < / L a y e d O u t > < / a : V a l u e > < / a : K e y V a l u e O f D i a g r a m O b j e c t K e y a n y T y p e z b w N T n L X > < a : K e y V a l u e O f D i a g r a m O b j e c t K e y a n y T y p e z b w N T n L X > < a : K e y > < K e y > C o l u m n s \ D a t e F i r s t P u r c h a s e < / K e y > < / a : K e y > < a : V a l u e   i : t y p e = " M e a s u r e G r i d N o d e V i e w S t a t e " > < C o l u m n > 2 7 < / C o l u m n > < L a y e d O u t > t r u e < / L a y e d O u t > < / a : V a l u e > < / a : K e y V a l u e O f D i a g r a m O b j e c t K e y a n y T y p e z b w N T n L X > < a : K e y V a l u e O f D i a g r a m O b j e c t K e y a n y T y p e z b w N T n L X > < a : K e y > < K e y > C o l u m n s \ C o m m u t e D i s t a n c e < / K e y > < / a : K e y > < a : V a l u e   i : t y p e = " M e a s u r e G r i d N o d e V i e w S t a t e " > < C o l u m n > 2 8 < / C o l u m n > < L a y e d O u t > t r u e < / L a y e d O u t > < / a : V a l u e > < / a : K e y V a l u e O f D i a g r a m O b j e c t K e y a n y T y p e z b w N T n L X > < a : K e y V a l u e O f D i a g r a m O b j e c t K e y a n y T y p e z b w N T n L X > < a : K e y > < K e y > L i n k s \ & l t ; C o l u m n s \ S u m   o f   C u s t o m e r K e y & g t ; - & l t ; M e a s u r e s \ C u s t o m e r K e y & g t ; < / K e y > < / a : K e y > < a : V a l u e   i : t y p e = " M e a s u r e G r i d V i e w S t a t e I D i a g r a m L i n k " / > < / a : K e y V a l u e O f D i a g r a m O b j e c t K e y a n y T y p e z b w N T n L X > < a : K e y V a l u e O f D i a g r a m O b j e c t K e y a n y T y p e z b w N T n L X > < a : K e y > < K e y > L i n k s \ & l t ; C o l u m n s \ S u m   o f   C u s t o m e r K e y & g t ; - & l t ; M e a s u r e s \ C u s t o m e r K e y & g t ; \ C O L U M N < / K e y > < / a : K e y > < a : V a l u e   i : t y p e = " M e a s u r e G r i d V i e w S t a t e I D i a g r a m L i n k E n d p o i n t " / > < / a : K e y V a l u e O f D i a g r a m O b j e c t K e y a n y T y p e z b w N T n L X > < a : K e y V a l u e O f D i a g r a m O b j e c t K e y a n y T y p e z b w N T n L X > < a : K e y > < K e y > L i n k s \ & l t ; C o l u m n s \ S u m   o f   C u s t o m e r K e y & g t ; - & l t ; M e a s u r e s \ C u s t o m e r K e y & g t ; \ M E A S U R E < / K e y > < / a : K e y > < a : V a l u e   i : t y p e = " M e a s u r e G r i d V i e w S t a t e I D i a g r a m L i n k E n d p o i n t " / > < / a : K e y V a l u e O f D i a g r a m O b j e c t K e y a n y T y p e z b w N T n L X > < a : K e y V a l u e O f D i a g r a m O b j e c t K e y a n y T y p e z b w N T n L X > < a : K e y > < K e y > L i n k s \ & l t ; C o l u m n s \ C o u n t   o f   C u s t o m e r K e y   2 & g t ; - & l t ; M e a s u r e s \ C u s t o m e r K e y & g t ; < / K e y > < / a : K e y > < a : V a l u e   i : t y p e = " M e a s u r e G r i d V i e w S t a t e I D i a g r a m L i n k " / > < / a : K e y V a l u e O f D i a g r a m O b j e c t K e y a n y T y p e z b w N T n L X > < a : K e y V a l u e O f D i a g r a m O b j e c t K e y a n y T y p e z b w N T n L X > < a : K e y > < K e y > L i n k s \ & l t ; C o l u m n s \ C o u n t   o f   C u s t o m e r K e y   2 & g t ; - & l t ; M e a s u r e s \ C u s t o m e r K e y & g t ; \ C O L U M N < / K e y > < / a : K e y > < a : V a l u e   i : t y p e = " M e a s u r e G r i d V i e w S t a t e I D i a g r a m L i n k E n d p o i n t " / > < / a : K e y V a l u e O f D i a g r a m O b j e c t K e y a n y T y p e z b w N T n L X > < a : K e y V a l u e O f D i a g r a m O b j e c t K e y a n y T y p e z b w N T n L X > < a : K e y > < K e y > L i n k s \ & l t ; C o l u m n s \ C o u n t   o f   C u s t o m e r K e y   2 & g t ; - & l t ; M e a s u r e s \ C u s t o m e r K e y & g t ; \ M E A S U R E < / K e y > < / a : K e y > < a : V a l u e   i : t y p e = " M e a s u r e G r i d V i e w S t a t e I D i a g r a m L i n k E n d p o i n t " / > < / a : K e y V a l u e O f D i a g r a m O b j e c t K e y a n y T y p e z b w N T n L X > < / V i e w S t a t e s > < / D i a g r a m M a n a g e r . S e r i a l i z a b l e D i a g r a m > < D i a g r a m M a n a g e r . S e r i a l i z a b l e D i a g r a m > < A d a p t e r   i : t y p e = " M e a s u r e D i a g r a m S a n d b o x A d a p t e r " > < T a b l e N a m e > D i m P r o d u c t _ x l n m # _ F i l t e r D a t a b a s e 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 D i m P r o d u c t _ x l n m # _ F i l t e r D a t a b a s e 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 C o l u m n s \ U n i t   p r i c e < / K e y > < / D i a g r a m O b j e c t K e y > < D i a g r a m O b j e c t K e y > < K e y > C o l u m n s \ P r o d u c t A l t e r n a t e K e y < / K e y > < / D i a g r a m O b j e c t K e y > < D i a g r a m O b j e c t K e y > < K e y > C o l u m n s \ P r o d u c t S u b c a t e g o r y K e y < / K e y > < / D i a g r a m O b j e c t K e y > < D i a g r a m O b j e c t K e y > < K e y > C o l u m n s \ W e i g h t U n i t M e a s u r e C o d e < / K e y > < / D i a g r a m O b j e c t K e y > < D i a g r a m O b j e c t K e y > < K e y > C o l u m n s \ S i z e U n i t M e a s u r e C o d e < / 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 C o l u m n s \ F i n i s h e d G o o d s F l a g < / K e y > < / D i a g r a m O b j e c t K e y > < D i a g r a m O b j e c t K e y > < K e y > C o l u m n s \ C o l o r < / K e y > < / D i a g r a m O b j e c t K e y > < D i a g r a m O b j e c t K e y > < K e y > C o l u m n s \ S a f e t y S t o c k L e v e l < / K e y > < / D i a g r a m O b j e c t K e y > < D i a g r a m O b j e c t K e y > < K e y > C o l u m n s \ R e o r d e r P o i n t < / K e y > < / D i a g r a m O b j e c t K e y > < D i a g r a m O b j e c t K e y > < K e y > C o l u m n s \ L i s t P r i c e < / K e y > < / D i a g r a m O b j e c t K e y > < D i a g r a m O b j e c t K e y > < K e y > C o l u m n s \ S i z e < / K e y > < / D i a g r a m O b j e c t K e y > < D i a g r a m O b j e c t K e y > < K e y > C o l u m n s \ S i z e R a n g e < / K e y > < / D i a g r a m O b j e c t K e y > < D i a g r a m O b j e c t K e y > < K e y > C o l u m n s \ W e i g h t < / K e y > < / D i a g r a m O b j e c t K e y > < D i a g r a m O b j e c t K e y > < K e y > C o l u m n s \ D a y s T o M a n u f a c t u r e < / K e y > < / D i a g r a m O b j e c t K e y > < D i a g r a m O b j e c t K e y > < K e y > C o l u m n s \ P r o d u c t L i n e < / K e y > < / D i a g r a m O b j e c t K e y > < D i a g r a m O b j e c t K e y > < K e y > C o l u m n s \ D e a l e r P r i c e < / K e y > < / D i a g r a m O b j e c t K e y > < D i a g r a m O b j e c t K e y > < K e y > C o l u m n s \ C l a s s < / K e y > < / D i a g r a m O b j e c t K e y > < D i a g r a m O b j e c t K e y > < K e y > C o l u m n s \ S t y l e < / K e y > < / D i a g r a m O b j e c t K e y > < D i a g r a m O b j e c t K e y > < K e y > C o l u m n s \ M o d e l N a m e < / K e y > < / D i a g r a m O b j e c t K e y > < D i a g r a m O b j e c t K e y > < K e y > C o l u m n s \ E n g l i s h D e s c r i p t i o n < / K e y > < / D i a g r a m O b j e c t K e y > < D i a g r a m O b j e c t K e y > < K e y > C o l u m n s \ F r e n c h D e s c r i p t i o n < / K e y > < / D i a g r a m O b j e c t K e y > < D i a g r a m O b j e c t K e y > < K e y > C o l u m n s \ C h i n e s e D e s c r i p t i o n < / K e y > < / D i a g r a m O b j e c t K e y > < D i a g r a m O b j e c t K e y > < K e y > C o l u m n s \ A r a b i c D e s c r i p t i o n < / K e y > < / D i a g r a m O b j e c t K e y > < D i a g r a m O b j e c t K e y > < K e y > C o l u m n s \ H e b r e w D e s c r i p t i o n < / K e y > < / D i a g r a m O b j e c t K e y > < D i a g r a m O b j e c t K e y > < K e y > C o l u m n s \ T h a i D e s c r i p t i o n < / K e y > < / D i a g r a m O b j e c t K e y > < D i a g r a m O b j e c t K e y > < K e y > C o l u m n s \ G e r m a n D e s c r i p t i o n < / K e y > < / D i a g r a m O b j e c t K e y > < D i a g r a m O b j e c t K e y > < K e y > C o l u m n s \ J a p a n e s e D e s c r i p t i o n < / K e y > < / D i a g r a m O b j e c t K e y > < D i a g r a m O b j e c t K e y > < K e y > C o l u m n s \ T u r k i s h D e s c r i p t i o n < / K e y > < / D i a g r a m O b j e c t K e y > < D i a g r a m O b j e c t K e y > < K e y > C o l u m n s \ S t a r t D a t e < / K e y > < / D i a g r a m O b j e c t K e y > < D i a g r a m O b j e c t K e y > < K e y > C o l u m n s \ E n d D a t e < / 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 C o l u m n s \ U n i t   p r i c e < / K e y > < / a : K e y > < a : V a l u e   i : t y p e = " M e a s u r e G r i d N o d e V i e w S t a t e " > < C o l u m n > 1 < / C o l u m n > < L a y e d O u t > t r u e < / L a y e d O u t > < / a : V a l u e > < / a : K e y V a l u e O f D i a g r a m O b j e c t K e y a n y T y p e z b w N T n L X > < a : K e y V a l u e O f D i a g r a m O b j e c t K e y a n y T y p e z b w N T n L X > < a : K e y > < K e y > C o l u m n s \ P r o d u c t A l t e r n a t e K e y < / K e y > < / a : K e y > < a : V a l u e   i : t y p e = " M e a s u r e G r i d N o d e V i e w S t a t e " > < C o l u m n > 2 < / C o l u m n > < L a y e d O u t > t r u e < / L a y e d O u t > < / a : V a l u e > < / a : K e y V a l u e O f D i a g r a m O b j e c t K e y a n y T y p e z b w N T n L X > < a : K e y V a l u e O f D i a g r a m O b j e c t K e y a n y T y p e z b w N T n L X > < a : K e y > < K e y > C o l u m n s \ P r o d u c t S u b c a t e g o r y K e y < / K e y > < / a : K e y > < a : V a l u e   i : t y p e = " M e a s u r e G r i d N o d e V i e w S t a t e " > < C o l u m n > 3 < / C o l u m n > < L a y e d O u t > t r u e < / L a y e d O u t > < / a : V a l u e > < / a : K e y V a l u e O f D i a g r a m O b j e c t K e y a n y T y p e z b w N T n L X > < a : K e y V a l u e O f D i a g r a m O b j e c t K e y a n y T y p e z b w N T n L X > < a : K e y > < K e y > C o l u m n s \ W e i g h t U n i t M e a s u r e C o d e < / K e y > < / a : K e y > < a : V a l u e   i : t y p e = " M e a s u r e G r i d N o d e V i e w S t a t e " > < C o l u m n > 4 < / C o l u m n > < L a y e d O u t > t r u e < / L a y e d O u t > < / a : V a l u e > < / a : K e y V a l u e O f D i a g r a m O b j e c t K e y a n y T y p e z b w N T n L X > < a : K e y V a l u e O f D i a g r a m O b j e c t K e y a n y T y p e z b w N T n L X > < a : K e y > < K e y > C o l u m n s \ S i z e U n i t M e a s u r e C o d e < / K e y > < / a : K e y > < a : V a l u e   i : t y p e = " M e a s u r e G r i d N o d e V i e w S t a t e " > < C o l u m n > 5 < / C o l u m n > < L a y e d O u t > t r u e < / L a y e d O u t > < / a : V a l u e > < / a : K e y V a l u e O f D i a g r a m O b j e c t K e y a n y T y p e z b w N T n L X > < a : K e y V a l u e O f D i a g r a m O b j e c t K e y a n y T y p e z b w N T n L X > < a : K e y > < K e y > C o l u m n s \ E n g l i s h P r o d u c t N a m e < / K e y > < / a : K e y > < a : V a l u e   i : t y p e = " M e a s u r e G r i d N o d e V i e w S t a t e " > < C o l u m n > 6 < / C o l u m n > < L a y e d O u t > t r u e < / L a y e d O u t > < / a : V a l u e > < / a : K e y V a l u e O f D i a g r a m O b j e c t K e y a n y T y p e z b w N T n L X > < a : K e y V a l u e O f D i a g r a m O b j e c t K e y a n y T y p e z b w N T n L X > < a : K e y > < K e y > C o l u m n s \ S p a n i s h P r o d u c t N a m e < / K e y > < / a : K e y > < a : V a l u e   i : t y p e = " M e a s u r e G r i d N o d e V i e w S t a t e " > < C o l u m n > 7 < / C o l u m n > < L a y e d O u t > t r u e < / L a y e d O u t > < / a : V a l u e > < / a : K e y V a l u e O f D i a g r a m O b j e c t K e y a n y T y p e z b w N T n L X > < a : K e y V a l u e O f D i a g r a m O b j e c t K e y a n y T y p e z b w N T n L X > < a : K e y > < K e y > C o l u m n s \ F r e n c h P r o d u c t N a m e < / K e y > < / a : K e y > < a : V a l u e   i : t y p e = " M e a s u r e G r i d N o d e V i e w S t a t e " > < C o l u m n > 8 < / C o l u m n > < L a y e d O u t > t r u e < / L a y e d O u t > < / a : V a l u e > < / a : K e y V a l u e O f D i a g r a m O b j e c t K e y a n y T y p e z b w N T n L X > < a : K e y V a l u e O f D i a g r a m O b j e c t K e y a n y T y p e z b w N T n L X > < a : K e y > < K e y > C o l u m n s \ S t a n d a r d C o s t < / K e y > < / a : K e y > < a : V a l u e   i : t y p e = " M e a s u r e G r i d N o d e V i e w S t a t e " > < C o l u m n > 9 < / C o l u m n > < L a y e d O u t > t r u e < / L a y e d O u t > < / a : V a l u e > < / a : K e y V a l u e O f D i a g r a m O b j e c t K e y a n y T y p e z b w N T n L X > < a : K e y V a l u e O f D i a g r a m O b j e c t K e y a n y T y p e z b w N T n L X > < a : K e y > < K e y > C o l u m n s \ F i n i s h e d G o o d s F l a g < / K e y > < / a : K e y > < a : V a l u e   i : t y p e = " M e a s u r e G r i d N o d e V i e w S t a t e " > < C o l u m n > 1 0 < / C o l u m n > < L a y e d O u t > t r u e < / L a y e d O u t > < / a : V a l u e > < / a : K e y V a l u e O f D i a g r a m O b j e c t K e y a n y T y p e z b w N T n L X > < a : K e y V a l u e O f D i a g r a m O b j e c t K e y a n y T y p e z b w N T n L X > < a : K e y > < K e y > C o l u m n s \ C o l o r < / K e y > < / a : K e y > < a : V a l u e   i : t y p e = " M e a s u r e G r i d N o d e V i e w S t a t e " > < C o l u m n > 1 1 < / C o l u m n > < L a y e d O u t > t r u e < / L a y e d O u t > < / a : V a l u e > < / a : K e y V a l u e O f D i a g r a m O b j e c t K e y a n y T y p e z b w N T n L X > < a : K e y V a l u e O f D i a g r a m O b j e c t K e y a n y T y p e z b w N T n L X > < a : K e y > < K e y > C o l u m n s \ S a f e t y S t o c k L e v e l < / K e y > < / a : K e y > < a : V a l u e   i : t y p e = " M e a s u r e G r i d N o d e V i e w S t a t e " > < C o l u m n > 1 2 < / C o l u m n > < L a y e d O u t > t r u e < / L a y e d O u t > < / a : V a l u e > < / a : K e y V a l u e O f D i a g r a m O b j e c t K e y a n y T y p e z b w N T n L X > < a : K e y V a l u e O f D i a g r a m O b j e c t K e y a n y T y p e z b w N T n L X > < a : K e y > < K e y > C o l u m n s \ R e o r d e r P o i n t < / K e y > < / a : K e y > < a : V a l u e   i : t y p e = " M e a s u r e G r i d N o d e V i e w S t a t e " > < C o l u m n > 1 3 < / C o l u m n > < L a y e d O u t > t r u e < / L a y e d O u t > < / a : V a l u e > < / a : K e y V a l u e O f D i a g r a m O b j e c t K e y a n y T y p e z b w N T n L X > < a : K e y V a l u e O f D i a g r a m O b j e c t K e y a n y T y p e z b w N T n L X > < a : K e y > < K e y > C o l u m n s \ L i s t P r i c e < / K e y > < / a : K e y > < a : V a l u e   i : t y p e = " M e a s u r e G r i d N o d e V i e w S t a t e " > < C o l u m n > 1 4 < / C o l u m n > < L a y e d O u t > t r u e < / L a y e d O u t > < / a : V a l u e > < / a : K e y V a l u e O f D i a g r a m O b j e c t K e y a n y T y p e z b w N T n L X > < a : K e y V a l u e O f D i a g r a m O b j e c t K e y a n y T y p e z b w N T n L X > < a : K e y > < K e y > C o l u m n s \ S i z e < / K e y > < / a : K e y > < a : V a l u e   i : t y p e = " M e a s u r e G r i d N o d e V i e w S t a t e " > < C o l u m n > 1 5 < / C o l u m n > < L a y e d O u t > t r u e < / L a y e d O u t > < / a : V a l u e > < / a : K e y V a l u e O f D i a g r a m O b j e c t K e y a n y T y p e z b w N T n L X > < a : K e y V a l u e O f D i a g r a m O b j e c t K e y a n y T y p e z b w N T n L X > < a : K e y > < K e y > C o l u m n s \ S i z e R a n g e < / K e y > < / a : K e y > < a : V a l u e   i : t y p e = " M e a s u r e G r i d N o d e V i e w S t a t e " > < C o l u m n > 1 6 < / C o l u m n > < L a y e d O u t > t r u e < / L a y e d O u t > < / a : V a l u e > < / a : K e y V a l u e O f D i a g r a m O b j e c t K e y a n y T y p e z b w N T n L X > < a : K e y V a l u e O f D i a g r a m O b j e c t K e y a n y T y p e z b w N T n L X > < a : K e y > < K e y > C o l u m n s \ W e i g h t < / K e y > < / a : K e y > < a : V a l u e   i : t y p e = " M e a s u r e G r i d N o d e V i e w S t a t e " > < C o l u m n > 1 7 < / C o l u m n > < L a y e d O u t > t r u e < / L a y e d O u t > < / a : V a l u e > < / a : K e y V a l u e O f D i a g r a m O b j e c t K e y a n y T y p e z b w N T n L X > < a : K e y V a l u e O f D i a g r a m O b j e c t K e y a n y T y p e z b w N T n L X > < a : K e y > < K e y > C o l u m n s \ D a y s T o M a n u f a c t u r e < / K e y > < / a : K e y > < a : V a l u e   i : t y p e = " M e a s u r e G r i d N o d e V i e w S t a t e " > < C o l u m n > 1 8 < / C o l u m n > < L a y e d O u t > t r u e < / L a y e d O u t > < / a : V a l u e > < / a : K e y V a l u e O f D i a g r a m O b j e c t K e y a n y T y p e z b w N T n L X > < a : K e y V a l u e O f D i a g r a m O b j e c t K e y a n y T y p e z b w N T n L X > < a : K e y > < K e y > C o l u m n s \ P r o d u c t L i n e < / K e y > < / a : K e y > < a : V a l u e   i : t y p e = " M e a s u r e G r i d N o d e V i e w S t a t e " > < C o l u m n > 1 9 < / C o l u m n > < L a y e d O u t > t r u e < / L a y e d O u t > < / a : V a l u e > < / a : K e y V a l u e O f D i a g r a m O b j e c t K e y a n y T y p e z b w N T n L X > < a : K e y V a l u e O f D i a g r a m O b j e c t K e y a n y T y p e z b w N T n L X > < a : K e y > < K e y > C o l u m n s \ D e a l e r P r i c e < / K e y > < / a : K e y > < a : V a l u e   i : t y p e = " M e a s u r e G r i d N o d e V i e w S t a t e " > < C o l u m n > 2 0 < / C o l u m n > < L a y e d O u t > t r u e < / L a y e d O u t > < / a : V a l u e > < / a : K e y V a l u e O f D i a g r a m O b j e c t K e y a n y T y p e z b w N T n L X > < a : K e y V a l u e O f D i a g r a m O b j e c t K e y a n y T y p e z b w N T n L X > < a : K e y > < K e y > C o l u m n s \ C l a s s < / K e y > < / a : K e y > < a : V a l u e   i : t y p e = " M e a s u r e G r i d N o d e V i e w S t a t e " > < C o l u m n > 2 1 < / C o l u m n > < L a y e d O u t > t r u e < / L a y e d O u t > < / a : V a l u e > < / a : K e y V a l u e O f D i a g r a m O b j e c t K e y a n y T y p e z b w N T n L X > < a : K e y V a l u e O f D i a g r a m O b j e c t K e y a n y T y p e z b w N T n L X > < a : K e y > < K e y > C o l u m n s \ S t y l e < / K e y > < / a : K e y > < a : V a l u e   i : t y p e = " M e a s u r e G r i d N o d e V i e w S t a t e " > < C o l u m n > 2 2 < / C o l u m n > < L a y e d O u t > t r u e < / L a y e d O u t > < / a : V a l u e > < / a : K e y V a l u e O f D i a g r a m O b j e c t K e y a n y T y p e z b w N T n L X > < a : K e y V a l u e O f D i a g r a m O b j e c t K e y a n y T y p e z b w N T n L X > < a : K e y > < K e y > C o l u m n s \ M o d e l N a m e < / K e y > < / a : K e y > < a : V a l u e   i : t y p e = " M e a s u r e G r i d N o d e V i e w S t a t e " > < C o l u m n > 2 3 < / C o l u m n > < L a y e d O u t > t r u e < / L a y e d O u t > < / a : V a l u e > < / a : K e y V a l u e O f D i a g r a m O b j e c t K e y a n y T y p e z b w N T n L X > < a : K e y V a l u e O f D i a g r a m O b j e c t K e y a n y T y p e z b w N T n L X > < a : K e y > < K e y > C o l u m n s \ E n g l i s h D e s c r i p t i o n < / K e y > < / a : K e y > < a : V a l u e   i : t y p e = " M e a s u r e G r i d N o d e V i e w S t a t e " > < C o l u m n > 2 4 < / C o l u m n > < L a y e d O u t > t r u e < / L a y e d O u t > < / a : V a l u e > < / a : K e y V a l u e O f D i a g r a m O b j e c t K e y a n y T y p e z b w N T n L X > < a : K e y V a l u e O f D i a g r a m O b j e c t K e y a n y T y p e z b w N T n L X > < a : K e y > < K e y > C o l u m n s \ F r e n c h D e s c r i p t i o n < / K e y > < / a : K e y > < a : V a l u e   i : t y p e = " M e a s u r e G r i d N o d e V i e w S t a t e " > < C o l u m n > 2 5 < / C o l u m n > < L a y e d O u t > t r u e < / L a y e d O u t > < / a : V a l u e > < / a : K e y V a l u e O f D i a g r a m O b j e c t K e y a n y T y p e z b w N T n L X > < a : K e y V a l u e O f D i a g r a m O b j e c t K e y a n y T y p e z b w N T n L X > < a : K e y > < K e y > C o l u m n s \ C h i n e s e D e s c r i p t i o n < / K e y > < / a : K e y > < a : V a l u e   i : t y p e = " M e a s u r e G r i d N o d e V i e w S t a t e " > < C o l u m n > 2 6 < / C o l u m n > < L a y e d O u t > t r u e < / L a y e d O u t > < / a : V a l u e > < / a : K e y V a l u e O f D i a g r a m O b j e c t K e y a n y T y p e z b w N T n L X > < a : K e y V a l u e O f D i a g r a m O b j e c t K e y a n y T y p e z b w N T n L X > < a : K e y > < K e y > C o l u m n s \ A r a b i c D e s c r i p t i o n < / K e y > < / a : K e y > < a : V a l u e   i : t y p e = " M e a s u r e G r i d N o d e V i e w S t a t e " > < C o l u m n > 2 7 < / C o l u m n > < L a y e d O u t > t r u e < / L a y e d O u t > < / a : V a l u e > < / a : K e y V a l u e O f D i a g r a m O b j e c t K e y a n y T y p e z b w N T n L X > < a : K e y V a l u e O f D i a g r a m O b j e c t K e y a n y T y p e z b w N T n L X > < a : K e y > < K e y > C o l u m n s \ H e b r e w D e s c r i p t i o n < / K e y > < / a : K e y > < a : V a l u e   i : t y p e = " M e a s u r e G r i d N o d e V i e w S t a t e " > < C o l u m n > 2 8 < / C o l u m n > < L a y e d O u t > t r u e < / L a y e d O u t > < / a : V a l u e > < / a : K e y V a l u e O f D i a g r a m O b j e c t K e y a n y T y p e z b w N T n L X > < a : K e y V a l u e O f D i a g r a m O b j e c t K e y a n y T y p e z b w N T n L X > < a : K e y > < K e y > C o l u m n s \ T h a i D e s c r i p t i o n < / K e y > < / a : K e y > < a : V a l u e   i : t y p e = " M e a s u r e G r i d N o d e V i e w S t a t e " > < C o l u m n > 2 9 < / C o l u m n > < L a y e d O u t > t r u e < / L a y e d O u t > < / a : V a l u e > < / a : K e y V a l u e O f D i a g r a m O b j e c t K e y a n y T y p e z b w N T n L X > < a : K e y V a l u e O f D i a g r a m O b j e c t K e y a n y T y p e z b w N T n L X > < a : K e y > < K e y > C o l u m n s \ G e r m a n D e s c r i p t i o n < / K e y > < / a : K e y > < a : V a l u e   i : t y p e = " M e a s u r e G r i d N o d e V i e w S t a t e " > < C o l u m n > 3 0 < / C o l u m n > < L a y e d O u t > t r u e < / L a y e d O u t > < / a : V a l u e > < / a : K e y V a l u e O f D i a g r a m O b j e c t K e y a n y T y p e z b w N T n L X > < a : K e y V a l u e O f D i a g r a m O b j e c t K e y a n y T y p e z b w N T n L X > < a : K e y > < K e y > C o l u m n s \ J a p a n e s e D e s c r i p t i o n < / K e y > < / a : K e y > < a : V a l u e   i : t y p e = " M e a s u r e G r i d N o d e V i e w S t a t e " > < C o l u m n > 3 1 < / C o l u m n > < L a y e d O u t > t r u e < / L a y e d O u t > < / a : V a l u e > < / a : K e y V a l u e O f D i a g r a m O b j e c t K e y a n y T y p e z b w N T n L X > < a : K e y V a l u e O f D i a g r a m O b j e c t K e y a n y T y p e z b w N T n L X > < a : K e y > < K e y > C o l u m n s \ T u r k i s h D e s c r i p t i o n < / K e y > < / a : K e y > < a : V a l u e   i : t y p e = " M e a s u r e G r i d N o d e V i e w S t a t e " > < C o l u m n > 3 2 < / C o l u m n > < L a y e d O u t > t r u e < / L a y e d O u t > < / a : V a l u e > < / a : K e y V a l u e O f D i a g r a m O b j e c t K e y a n y T y p e z b w N T n L X > < a : K e y V a l u e O f D i a g r a m O b j e c t K e y a n y T y p e z b w N T n L X > < a : K e y > < K e y > C o l u m n s \ S t a r t D a t e < / K e y > < / a : K e y > < a : V a l u e   i : t y p e = " M e a s u r e G r i d N o d e V i e w S t a t e " > < C o l u m n > 3 3 < / C o l u m n > < L a y e d O u t > t r u e < / L a y e d O u t > < / a : V a l u e > < / a : K e y V a l u e O f D i a g r a m O b j e c t K e y a n y T y p e z b w N T n L X > < a : K e y V a l u e O f D i a g r a m O b j e c t K e y a n y T y p e z b w N T n L X > < a : K e y > < K e y > C o l u m n s \ E n d D a t e < / K e y > < / a : K e y > < a : V a l u e   i : t y p e = " M e a s u r e G r i d N o d e V i e w S t a t e " > < C o l u m n > 3 4 < / C o l u m n > < L a y e d O u t > t r u e < / L a y e d O u t > < / a : V a l u e > < / a : K e y V a l u e O f D i a g r a m O b j e c t K e y a n y T y p e z b w N T n L X > < a : K e y V a l u e O f D i a g r a m O b j e c t K e y a n y T y p e z b w N T n L X > < a : K e y > < K e y > C o l u m n s \ S t a t u s < / K e y > < / a : K e y > < a : V a l u e   i : t y p e = " M e a s u r e G r i d N o d e V i e w S t a t e " > < C o l u m n > 3 5 < / C o l u m n > < L a y e d O u t > t r u e < / L a y e d O u t > < / a : V a l u e > < / a : K e y V a l u e O f D i a g r a m O b j e c t K e y a n y T y p e z b w N T n L X > < / V i e w S t a t e s > < / D i a g r a m M a n a g e r . S e r i a l i z a b l e D i a g r a m > < D i a g r a m M a n a g e r . S e r i a l i z a b l e D i a g r a m > < A d a p t e r   i : t y p e = " M e a s u r e D i a g r a m S a n d b o x A d a p t e r " > < T a b l e N a m e > D i m S a l e s T e r r i t o r y 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 C o l u m n s \ S a l e s T e r r i t o r y A l t e r n a t e K e y < / K e y > < / D i a g r a m O b j e c t K e y > < D i a g r a m O b j e c t K e y > < K e y > C o l u m n s \ S a l e s T e r r i t o r y R e g i o n < / K e y > < / D i a g r a m O b j e c t K e y > < D i a g r a m O b j e c t K e y > < K e y > C o l u m n s \ S a l e s T e r r i t o r y C o u n t r y < / K e y > < / D i a g r a m O b j e c t K e y > < D i a g r a m O b j e c t K e y > < K e y > C o l u m n s \ S a l e s T e r r i t o r y G r o u p 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 C o l u m n s \ S a l e s T e r r i t o r y A l t e r n a t e K e y < / K e y > < / a : K e y > < a : V a l u e   i : t y p e = " M e a s u r e G r i d N o d e V i e w S t a t e " > < C o l u m n > 1 < / C o l u m n > < L a y e d O u t > t r u e < / L a y e d O u t > < / a : V a l u e > < / a : K e y V a l u e O f D i a g r a m O b j e c t K e y a n y T y p e z b w N T n L X > < a : K e y V a l u e O f D i a g r a m O b j e c t K e y a n y T y p e z b w N T n L X > < a : K e y > < K e y > C o l u m n s \ S a l e s T e r r i t o r y R e g i o n < / K e y > < / a : K e y > < a : V a l u e   i : t y p e = " M e a s u r e G r i d N o d e V i e w S t a t e " > < C o l u m n > 2 < / C o l u m n > < L a y e d O u t > t r u e < / L a y e d O u t > < / a : V a l u e > < / a : K e y V a l u e O f D i a g r a m O b j e c t K e y a n y T y p e z b w N T n L X > < a : K e y V a l u e O f D i a g r a m O b j e c t K e y a n y T y p e z b w N T n L X > < a : K e y > < K e y > C o l u m n s \ S a l e s T e r r i t o r y C o u n t r y < / K e y > < / a : K e y > < a : V a l u e   i : t y p e = " M e a s u r e G r i d N o d e V i e w S t a t e " > < C o l u m n > 3 < / C o l u m n > < L a y e d O u t > t r u e < / L a y e d O u t > < / a : V a l u e > < / a : K e y V a l u e O f D i a g r a m O b j e c t K e y a n y T y p e z b w N T n L X > < a : K e y V a l u e O f D i a g r a m O b j e c t K e y a n y T y p e z b w N T n L X > < a : K e y > < K e y > C o l u m n s \ S a l e s T e r r i t o r y G r o u p < / K e y > < / a : K e y > < a : V a l u e   i : t y p e = " M e a s u r e G r i d N o d e V i e w S t a t e " > < C o l u m n > 4 < / C o l u m n > < L a y e d O u t > t r u e < / L a y e d O u t > < / a : V a l u e > < / a : K e y V a l u e O f D i a g r a m O b j e c t K e y a n y T y p e z b w N T n L X > < / V i e w S t a t e s > < / D i a g r a m M a n a g e r . S e r i a l i z a b l e D i a g r a m > < D i a g r a m M a n a g e r . S e r i a l i z a b l e D i a g r a m > < A d a p t e r   i : t y p e = " M e a s u r e D i a g r a m S a n d b o x A d a p t e r " > < T a b l e N a m e > D i m P r o d S u b C a t e g o r y 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 C o l u m n s \ P r o d u c t S u b c a t e g o r y K e y < / K e y > < / D i a g r a m O b j e c t K e y > < D i a g r a m O b j e c t K e y > < K e y > C o l u m n s \ P r o d u c t S u b c a t e g o r y A l t e r n a t e K e y < / K e y > < / D i a g r a m O b j e c t K e y > < D i a g r a m O b j e c t K e y > < K e y > C o l u m n s \ E n g l i s h P r o d u c t S u b c a t e g o r y N a m e < / K e y > < / D i a g r a m O b j e c t K e y > < D i a g r a m O b j e c t K e y > < K e y > C o l u m n s \ S p a n i s h P r o d u c t S u b c a t e g o r y N a m e < / K e y > < / D i a g r a m O b j e c t K e y > < D i a g r a m O b j e c t K e y > < K e y > C o l u m n s \ F r e n c h P r o d u c t S u b c a t e g o r y N a m e 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 C o l u m n s \ P r o d u c t S u b c a t e g o r y K e y < / K e y > < / a : K e y > < a : V a l u e   i : t y p e = " M e a s u r e G r i d N o d e V i e w S t a t e " > < L a y e d O u t > t r u e < / L a y e d O u t > < / a : V a l u e > < / a : K e y V a l u e O f D i a g r a m O b j e c t K e y a n y T y p e z b w N T n L X > < a : K e y V a l u e O f D i a g r a m O b j e c t K e y a n y T y p e z b w N T n L X > < a : K e y > < K e y > C o l u m n s \ P r o d u c t S u b c a t e g o r y A l t e r n a t e K e y < / K e y > < / a : K e y > < a : V a l u e   i : t y p e = " M e a s u r e G r i d N o d e V i e w S t a t e " > < C o l u m n > 1 < / C o l u m n > < L a y e d O u t > t r u e < / L a y e d O u t > < / a : V a l u e > < / a : K e y V a l u e O f D i a g r a m O b j e c t K e y a n y T y p e z b w N T n L X > < a : K e y V a l u e O f D i a g r a m O b j e c t K e y a n y T y p e z b w N T n L X > < a : K e y > < K e y > C o l u m n s \ E n g l i s h P r o d u c t S u b c a t e g o r y N a m e < / K e y > < / a : K e y > < a : V a l u e   i : t y p e = " M e a s u r e G r i d N o d e V i e w S t a t e " > < C o l u m n > 2 < / C o l u m n > < L a y e d O u t > t r u e < / L a y e d O u t > < / a : V a l u e > < / a : K e y V a l u e O f D i a g r a m O b j e c t K e y a n y T y p e z b w N T n L X > < a : K e y V a l u e O f D i a g r a m O b j e c t K e y a n y T y p e z b w N T n L X > < a : K e y > < K e y > C o l u m n s \ S p a n i s h P r o d u c t S u b c a t e g o r y N a m e < / K e y > < / a : K e y > < a : V a l u e   i : t y p e = " M e a s u r e G r i d N o d e V i e w S t a t e " > < C o l u m n > 3 < / C o l u m n > < L a y e d O u t > t r u e < / L a y e d O u t > < / a : V a l u e > < / a : K e y V a l u e O f D i a g r a m O b j e c t K e y a n y T y p e z b w N T n L X > < a : K e y V a l u e O f D i a g r a m O b j e c t K e y a n y T y p e z b w N T n L X > < a : K e y > < K e y > C o l u m n s \ F r e n c h P r o d u c t S u b c a t e g o r y N a m e < / K e y > < / a : K e y > < a : V a l u e   i : t y p e = " M e a s u r e G r i d N o d e V i e w S t a t e " > < C o l u m n > 4 < / C o l u m n > < L a y e d O u t > t r u e < / L a y e d O u t > < / a : V a l u e > < / a : K e y V a l u e O f D i a g r a m O b j e c t K e y a n y T y p e z b w N T n L X > < a : K e y V a l u e O f D i a g r a m O b j e c t K e y a n y T y p e z b w N T n L X > < a : K e y > < K e y > C o l u m n s \ P r o d u c t C a t e g o r y K e y < / K e y > < / a : K e y > < a : V a l u e   i : t y p e = " M e a s u r e G r i d N o d e V i e w S t a t e " > < C o l u m n > 5 < / C o l u m n > < L a y e d O u t > t r u e < / L a y e d O u t > < / a : V a l u e > < / a : K e y V a l u e O f D i a g r a m O b j e c t K e y a n y T y p e z b w N T n L X > < / V i e w S t a t e s > < / D i a g r a m M a n a g e r . S e r i a l i z a b l e D i a g r a m > < D i a g r a m M a n a g e r . S e r i a l i z a b l e D i a g r a m > < A d a p t e r   i : t y p e = " M e a s u r e D i a g r a m S a n d b o x A d a p t e r " > < T a b l e N a m e > D i m P r o d C a t e g o r y 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 C o l u m n s \ P r o d u c t C a t e g o r y A l t e r n a t e K e y < / K e y > < / D i a g r a m O b j e c t K e y > < D i a g r a m O b j e c t K e y > < K e y > C o l u m n s \ E n g l i s h P r o d u c t C a t e g o r y N a m e < / K e y > < / D i a g r a m O b j e c t K e y > < D i a g r a m O b j e c t K e y > < K e y > C o l u m n s \ S p a n i s h P r o d u c t C a t e g o r y N a m e < / K e y > < / D i a g r a m O b j e c t K e y > < D i a g r a m O b j e c t K e y > < K e y > C o l u m n s \ F r e n c h P r o d u c t C a t e g o r y N a m e 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 C o l u m n s \ P r o d u c t C a t e g o r y A l t e r n a t e K e y < / K e y > < / a : K e y > < a : V a l u e   i : t y p e = " M e a s u r e G r i d N o d e V i e w S t a t e " > < C o l u m n > 1 < / C o l u m n > < L a y e d O u t > t r u e < / L a y e d O u t > < / a : V a l u e > < / a : K e y V a l u e O f D i a g r a m O b j e c t K e y a n y T y p e z b w N T n L X > < a : K e y V a l u e O f D i a g r a m O b j e c t K e y a n y T y p e z b w N T n L X > < a : K e y > < K e y > C o l u m n s \ E n g l i s h P r o d u c t C a t e g o r y N a m e < / K e y > < / a : K e y > < a : V a l u e   i : t y p e = " M e a s u r e G r i d N o d e V i e w S t a t e " > < C o l u m n > 2 < / C o l u m n > < L a y e d O u t > t r u e < / L a y e d O u t > < / a : V a l u e > < / a : K e y V a l u e O f D i a g r a m O b j e c t K e y a n y T y p e z b w N T n L X > < a : K e y V a l u e O f D i a g r a m O b j e c t K e y a n y T y p e z b w N T n L X > < a : K e y > < K e y > C o l u m n s \ S p a n i s h P r o d u c t C a t e g o r y N a m e < / K e y > < / a : K e y > < a : V a l u e   i : t y p e = " M e a s u r e G r i d N o d e V i e w S t a t e " > < C o l u m n > 3 < / C o l u m n > < L a y e d O u t > t r u e < / L a y e d O u t > < / a : V a l u e > < / a : K e y V a l u e O f D i a g r a m O b j e c t K e y a n y T y p e z b w N T n L X > < a : K e y V a l u e O f D i a g r a m O b j e c t K e y a n y T y p e z b w N T n L X > < a : K e y > < K e y > C o l u m n s \ F r e n c h P r o d u c t C a t e g o r y N a m e < / 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 T a g s \ T a b l e s \ & l t ; T a b l e s \ F i n a l S h e e t E x t e r n a l D a t a _ 3 & g t ; < / K e y > < / D i a g r a m O b j e c t K e y > < D i a g r a m O b j e c t K e y > < K e y > D y n a m i c   T a g s \ T a b l e s \ & l t ; T a b l e s \ D i m c u s t o m e r & g t ; < / K e y > < / D i a g r a m O b j e c t K e y > < D i a g r a m O b j e c t K e y > < K e y > D y n a m i c   T a g s \ T a b l e s \ & l t ; T a b l e s \ D i m P r o d u c t _ x l n m # _ F i l t e r D a t a b a s e & g t ; < / K e y > < / D i a g r a m O b j e c t K e y > < D i a g r a m O b j e c t K e y > < K e y > D y n a m i c   T a g s \ T a b l e s \ & l t ; T a b l e s \ D i m S a l e s T e r r i t o r y & g t ; < / K e y > < / D i a g r a m O b j e c t K e y > < D i a g r a m O b j e c t K e y > < K e y > D y n a m i c   T a g s \ T a b l e s \ & l t ; T a b l e s \ D i m P r o d S u b C a t e g o r y & g t ; < / K e y > < / D i a g r a m O b j e c t K e y > < D i a g r a m O b j e c t K e y > < K e y > D y n a m i c   T a g s \ T a b l e s \ & l t ; T a b l e s \ D i m P r o d C a t e g o r y & g t ; < / K e y > < / D i a g r a m O b j e c t K e y > < D i a g r a m O b j e c t K e y > < K e y > T a b l e s \ F i n a l S h e e t E x t e r n a l D a t a _ 3 < / K e y > < / D i a g r a m O b j e c t K e y > < D i a g r a m O b j e c t K e y > < K e y > T a b l e s \ F i n a l S h e e t E x t e r n a l D a t a _ 3 \ C o l u m n s \ P r o d u c t K e y < / K e y > < / D i a g r a m O b j e c t K e y > < D i a g r a m O b j e c t K e y > < K e y > T a b l e s \ F i n a l S h e e t E x t e r n a l D a t a _ 3 \ C o l u m n s \ P r o d u c t N a m e < / K e y > < / D i a g r a m O b j e c t K e y > < D i a g r a m O b j e c t K e y > < K e y > T a b l e s \ F i n a l S h e e t E x t e r n a l D a t a _ 3 \ C o l u m n s \ U n i t P r i c e < / K e y > < / D i a g r a m O b j e c t K e y > < D i a g r a m O b j e c t K e y > < K e y > T a b l e s \ F i n a l S h e e t E x t e r n a l D a t a _ 3 \ C o l u m n s \ O r d e r D a t e K e y < / K e y > < / D i a g r a m O b j e c t K e y > < D i a g r a m O b j e c t K e y > < K e y > T a b l e s \ F i n a l S h e e t E x t e r n a l D a t a _ 3 \ C o l u m n s \ D a t e < / K e y > < / D i a g r a m O b j e c t K e y > < D i a g r a m O b j e c t K e y > < K e y > T a b l e s \ F i n a l S h e e t E x t e r n a l D a t a _ 3 \ C o l u m n s \ C o l u m n 2 < / K e y > < / D i a g r a m O b j e c t K e y > < D i a g r a m O b j e c t K e y > < K e y > T a b l e s \ F i n a l S h e e t E x t e r n a l D a t a _ 3 \ C o l u m n s \ D u e D a t e K e y < / K e y > < / D i a g r a m O b j e c t K e y > < D i a g r a m O b j e c t K e y > < K e y > T a b l e s \ F i n a l S h e e t E x t e r n a l D a t a _ 3 \ C o l u m n s \ S h i p D a t e K e y < / K e y > < / D i a g r a m O b j e c t K e y > < D i a g r a m O b j e c t K e y > < K e y > T a b l e s \ F i n a l S h e e t E x t e r n a l D a t a _ 3 \ C o l u m n s \ C u s t o m e r K e y < / K e y > < / D i a g r a m O b j e c t K e y > < D i a g r a m O b j e c t K e y > < K e y > T a b l e s \ F i n a l S h e e t E x t e r n a l D a t a _ 3 \ C o l u m n s \ C o l u m n 1 < / K e y > < / D i a g r a m O b j e c t K e y > < D i a g r a m O b j e c t K e y > < K e y > T a b l e s \ F i n a l S h e e t E x t e r n a l D a t a _ 3 \ C o l u m n s \ P r o m o t i o n K e y < / K e y > < / D i a g r a m O b j e c t K e y > < D i a g r a m O b j e c t K e y > < K e y > T a b l e s \ F i n a l S h e e t E x t e r n a l D a t a _ 3 \ C o l u m n s \ C u r r e n c y K e y < / K e y > < / D i a g r a m O b j e c t K e y > < D i a g r a m O b j e c t K e y > < K e y > T a b l e s \ F i n a l S h e e t E x t e r n a l D a t a _ 3 \ C o l u m n s \ S a l e s T e r r i t o r y K e y < / K e y > < / D i a g r a m O b j e c t K e y > < D i a g r a m O b j e c t K e y > < K e y > T a b l e s \ F i n a l S h e e t E x t e r n a l D a t a _ 3 \ C o l u m n s \ S a l e s O r d e r N u m b e r < / K e y > < / D i a g r a m O b j e c t K e y > < D i a g r a m O b j e c t K e y > < K e y > T a b l e s \ F i n a l S h e e t E x t e r n a l D a t a _ 3 \ C o l u m n s \ S a l e s O r d e r L i n e N u m b e r < / K e y > < / D i a g r a m O b j e c t K e y > < D i a g r a m O b j e c t K e y > < K e y > T a b l e s \ F i n a l S h e e t E x t e r n a l D a t a _ 3 \ C o l u m n s \ R e v i s i o n N u m b e r < / K e y > < / D i a g r a m O b j e c t K e y > < D i a g r a m O b j e c t K e y > < K e y > T a b l e s \ F i n a l S h e e t E x t e r n a l D a t a _ 3 \ C o l u m n s \ O r d e r Q u a n t i t y < / K e y > < / D i a g r a m O b j e c t K e y > < D i a g r a m O b j e c t K e y > < K e y > T a b l e s \ F i n a l S h e e t E x t e r n a l D a t a _ 3 \ C o l u m n s \ P r o d u c t i o n C o s t < / K e y > < / D i a g r a m O b j e c t K e y > < D i a g r a m O b j e c t K e y > < K e y > T a b l e s \ F i n a l S h e e t E x t e r n a l D a t a _ 3 \ C o l u m n s \ S a l e s   A m o u n t < / K e y > < / D i a g r a m O b j e c t K e y > < D i a g r a m O b j e c t K e y > < K e y > T a b l e s \ F i n a l S h e e t E x t e r n a l D a t a _ 3 \ C o l u m n s \ P r o f i t < / K e y > < / D i a g r a m O b j e c t K e y > < D i a g r a m O b j e c t K e y > < K e y > T a b l e s \ F i n a l S h e e t E x t e r n a l D a t a _ 3 \ C o l u m n s \ U n i t P r i c e 2 < / K e y > < / D i a g r a m O b j e c t K e y > < D i a g r a m O b j e c t K e y > < K e y > T a b l e s \ F i n a l S h e e t E x t e r n a l D a t a _ 3 \ C o l u m n s \ E x t e n d e d A m o u n t < / K e y > < / D i a g r a m O b j e c t K e y > < D i a g r a m O b j e c t K e y > < K e y > T a b l e s \ F i n a l S h e e t E x t e r n a l D a t a _ 3 \ C o l u m n s \ P r o d u c t S t a n d a r d C o s t < / K e y > < / D i a g r a m O b j e c t K e y > < D i a g r a m O b j e c t K e y > < K e y > T a b l e s \ F i n a l S h e e t E x t e r n a l D a t a _ 3 \ C o l u m n s \ T o t a l P r o d u c t C o s t < / K e y > < / D i a g r a m O b j e c t K e y > < D i a g r a m O b j e c t K e y > < K e y > T a b l e s \ F i n a l S h e e t E x t e r n a l D a t a _ 3 \ C o l u m n s \ S a l e s A m o u n t < / K e y > < / D i a g r a m O b j e c t K e y > < D i a g r a m O b j e c t K e y > < K e y > T a b l e s \ F i n a l S h e e t E x t e r n a l D a t a _ 3 \ C o l u m n s \ T a x A m t < / K e y > < / D i a g r a m O b j e c t K e y > < D i a g r a m O b j e c t K e y > < K e y > T a b l e s \ F i n a l S h e e t E x t e r n a l D a t a _ 3 \ C o l u m n s \ F r e i g h t < / K e y > < / D i a g r a m O b j e c t K e y > < D i a g r a m O b j e c t K e y > < K e y > T a b l e s \ F i n a l S h e e t E x t e r n a l D a t a _ 3 \ C o l u m n s \ O r d e r D a t e < / K e y > < / D i a g r a m O b j e c t K e y > < D i a g r a m O b j e c t K e y > < K e y > T a b l e s \ F i n a l S h e e t E x t e r n a l D a t a _ 3 \ C o l u m n s \ D u e D a t e < / K e y > < / D i a g r a m O b j e c t K e y > < D i a g r a m O b j e c t K e y > < K e y > T a b l e s \ F i n a l S h e e t E x t e r n a l D a t a _ 3 \ C o l u m n s \ S h i p D a t e < / K e y > < / D i a g r a m O b j e c t K e y > < D i a g r a m O b j e c t K e y > < K e y > T a b l e s \ F i n a l S h e e t E x t e r n a l D a t a _ 3 \ C o l u m n s \ D a t e   ( Y e a r ) < / K e y > < / D i a g r a m O b j e c t K e y > < D i a g r a m O b j e c t K e y > < K e y > T a b l e s \ F i n a l S h e e t E x t e r n a l D a t a _ 3 \ C o l u m n s \ D a t e   ( Q u a r t e r ) < / K e y > < / D i a g r a m O b j e c t K e y > < D i a g r a m O b j e c t K e y > < K e y > T a b l e s \ F i n a l S h e e t E x t e r n a l D a t a _ 3 \ C o l u m n s \ D a t e   ( M o n t h   I n d e x ) < / K e y > < / D i a g r a m O b j e c t K e y > < D i a g r a m O b j e c t K e y > < K e y > T a b l e s \ F i n a l S h e e t E x t e r n a l D a t a _ 3 \ C o l u m n s \ D a t e   ( M o n t h ) < / K e y > < / D i a g r a m O b j e c t K e y > < D i a g r a m O b j e c t K e y > < K e y > T a b l e s \ F i n a l S h e e t E x t e r n a l D a t a _ 3 \ C o l u m n s \ S a l e s   A m o u n t 2 < / K e y > < / D i a g r a m O b j e c t K e y > < D i a g r a m O b j e c t K e y > < K e y > T a b l e s \ F i n a l S h e e t E x t e r n a l D a t a _ 3 \ C o l u m n s \ P r o f i t 2 < / K e y > < / D i a g r a m O b j e c t K e y > < D i a g r a m O b j e c t K e y > < K e y > T a b l e s \ F i n a l S h e e t E x t e r n a l D a t a _ 3 \ M e a s u r e s \ S u m   o f   S a l e s   A m o u n t < / K e y > < / D i a g r a m O b j e c t K e y > < D i a g r a m O b j e c t K e y > < K e y > T a b l e s \ F i n a l S h e e t E x t e r n a l D a t a _ 3 \ S u m   o f   S a l e s   A m o u n t \ A d d i t i o n a l   I n f o \ I m p l i c i t   M e a s u r e < / K e y > < / D i a g r a m O b j e c t K e y > < D i a g r a m O b j e c t K e y > < K e y > T a b l e s \ F i n a l S h e e t E x t e r n a l D a t a _ 3 \ M e a s u r e s \ S u m   o f   P r o d u c t i o n C o s t < / K e y > < / D i a g r a m O b j e c t K e y > < D i a g r a m O b j e c t K e y > < K e y > T a b l e s \ F i n a l S h e e t E x t e r n a l D a t a _ 3 \ S u m   o f   P r o d u c t i o n C o s t \ A d d i t i o n a l   I n f o \ I m p l i c i t   M e a s u r e < / K e y > < / D i a g r a m O b j e c t K e y > < D i a g r a m O b j e c t K e y > < K e y > T a b l e s \ F i n a l S h e e t E x t e r n a l D a t a _ 3 \ M e a s u r e s \ S u m   o f   C u s t o m e r K e y   2 < / K e y > < / D i a g r a m O b j e c t K e y > < D i a g r a m O b j e c t K e y > < K e y > T a b l e s \ F i n a l S h e e t E x t e r n a l D a t a _ 3 \ S u m   o f   C u s t o m e r K e y   2 \ A d d i t i o n a l   I n f o \ I m p l i c i t   M e a s u r e < / K e y > < / D i a g r a m O b j e c t K e y > < D i a g r a m O b j e c t K e y > < K e y > T a b l e s \ F i n a l S h e e t E x t e r n a l D a t a _ 3 \ M e a s u r e s \ C o u n t   o f   C u s t o m e r K e y < / K e y > < / D i a g r a m O b j e c t K e y > < D i a g r a m O b j e c t K e y > < K e y > T a b l e s \ F i n a l S h e e t E x t e r n a l D a t a _ 3 \ C o u n t   o f   C u s t o m e r K e y \ A d d i t i o n a l   I n f o \ I m p l i c i t   M e a s u r e < / K e y > < / D i a g r a m O b j e c t K e y > < D i a g r a m O b j e c t K e y > < K e y > T a b l e s \ F i n a l S h e e t E x t e r n a l D a t a _ 3 \ M e a s u r e s \ C o u n t   o f   P r o d u c t N a m e < / K e y > < / D i a g r a m O b j e c t K e y > < D i a g r a m O b j e c t K e y > < K e y > T a b l e s \ F i n a l S h e e t E x t e r n a l D a t a _ 3 \ C o u n t   o f   P r o d u c t N a m e \ A d d i t i o n a l   I n f o \ I m p l i c i t   M e a s u r e < / K e y > < / D i a g r a m O b j e c t K e y > < D i a g r a m O b j e c t K e y > < K e y > T a b l e s \ F i n a l S h e e t E x t e r n a l D a t a _ 3 \ M e a s u r e s \ S u m   o f   U n i t P r i c e < / K e y > < / D i a g r a m O b j e c t K e y > < D i a g r a m O b j e c t K e y > < K e y > T a b l e s \ F i n a l S h e e t E x t e r n a l D a t a _ 3 \ S u m   o f   U n i t P r i c e \ A d d i t i o n a l   I n f o \ I m p l i c i t   M e a s u r e < / K e y > < / D i a g r a m O b j e c t K e y > < D i a g r a m O b j e c t K e y > < K e y > T a b l e s \ F i n a l S h e e t E x t e r n a l D a t a _ 3 \ M e a s u r e s \ S u m   o f   P r o f i t < / K e y > < / D i a g r a m O b j e c t K e y > < D i a g r a m O b j e c t K e y > < K e y > T a b l e s \ F i n a l S h e e t E x t e r n a l D a t a _ 3 \ S u m   o f   P r o f i t \ A d d i t i o n a l   I n f o \ I m p l i c i t   M e a s u r e < / K e y > < / D i a g r a m O b j e c t K e y > < D i a g r a m O b j e c t K e y > < K e y > T a b l e s \ F i n a l S h e e t E x t e r n a l D a t a _ 3 \ M e a s u r e s \ S u m   o f   O r d e r Q u a n t i t y < / K e y > < / D i a g r a m O b j e c t K e y > < D i a g r a m O b j e c t K e y > < K e y > T a b l e s \ F i n a l S h e e t E x t e r n a l D a t a _ 3 \ S u m   o f   O r d e r Q u a n t i t y \ A d d i t i o n a l   I n f o \ I m p l i c i t   M e a s u r e < / 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 T a b l e s \ D i m c u s t o m e r \ C o l u m n s \ T i t l e < / K e y > < / D i a g r a m O b j e c t K e y > < D i a g r a m O b j e c t K e y > < K e y > T a b l e s \ D i m c u s t o m e r \ C o l u m n s \ F i r s t N a m e < / K e y > < / D i a g r a m O b j e c t K e y > < D i a g r a m O b j e c t K e y > < K e y > T a b l e s \ D i m c u s t o m e r \ C o l u m n s \ M i d d l e N a m e < / K e y > < / D i a g r a m O b j e c t K e y > < D i a g r a m O b j e c t K e y > < K e y > T a b l e s \ D i m c u s t o m e r \ C o l u m n s \ L a s t N a m e < / K e y > < / D i a g r a m O b j e c t K e y > < D i a g r a m O b j e c t K e y > < K e y > T a b l e s \ D i m c u s t o m e r \ C o l u m n s \ N a m e S t y l e < / K e y > < / D i a g r a m O b j e c t K e y > < D i a g r a m O b j e c t K e y > < K e y > T a b l e s \ D i m c u s t o m e r \ C o l u m n s \ B i r t h D a t e < / K e y > < / D i a g r a m O b j e c t K e y > < D i a g r a m O b j e c t K e y > < K e y > T a b l e s \ D i m c u s t o m e r \ C o l u m n s \ M a r i t a l S t a t u s < / K e y > < / D i a g r a m O b j e c t K e y > < D i a g r a m O b j e c t K e y > < K e y > T a b l e s \ D i m c u s t o m e r \ C o l u m n s \ S u f f i x < / K e y > < / D i a g r a m O b j e c t K e y > < D i a g r a m O b j e c t K e y > < K e y > T a b l e s \ D i m c u s t o m e r \ C o l u m n s \ G e n d e r < / K e y > < / D i a g r a m O b j e c t K e y > < D i a g r a m O b j e c t K e y > < K e y > T a b l e s \ D i m c u s t o m e r \ C o l u m n s \ E m a i l A d d r e s s < / K e y > < / D i a g r a m O b j e c t K e y > < D i a g r a m O b j e c t K e y > < K e y > T a b l e s \ D i m c u s t o m e r \ C o l u m n s \ Y e a r l y I n c o m e < / K e y > < / D i a g r a m O b j e c t K e y > < D i a g r a m O b j e c t K e y > < K e y > T a b l e s \ D i m c u s t o m e r \ C o l u m n s \ T o t a l C h i l d r e n < / K e y > < / D i a g r a m O b j e c t K e y > < D i a g r a m O b j e c t K e y > < K e y > T a b l e s \ D i m c u s t o m e r \ C o l u m n s \ N u m b e r C h i l d r e n A t H o m e < / K e y > < / D i a g r a m O b j e c t K e y > < D i a g r a m O b j e c t K e y > < K e y > T a b l e s \ D i m c u s t o m e r \ C o l u m n s \ E n g l i s h E d u c a t i o n < / K e y > < / D i a g r a m O b j e c t K e y > < D i a g r a m O b j e c t K e y > < K e y > T a b l e s \ D i m c u s t o m e r \ C o l u m n s \ S p a n i s h E d u c a t i o n < / K e y > < / D i a g r a m O b j e c t K e y > < D i a g r a m O b j e c t K e y > < K e y > T a b l e s \ D i m c u s t o m e r \ C o l u m n s \ F r e n c h E d u c a t i o n < / K e y > < / D i a g r a m O b j e c t K e y > < D i a g r a m O b j e c t K e y > < K e y > T a b l e s \ D i m c u s t o m e r \ C o l u m n s \ E n g l i s h O c c u p a t i o n < / K e y > < / D i a g r a m O b j e c t K e y > < D i a g r a m O b j e c t K e y > < K e y > T a b l e s \ D i m c u s t o m e r \ C o l u m n s \ S p a n i s h O c c u p a t i o n < / K e y > < / D i a g r a m O b j e c t K e y > < D i a g r a m O b j e c t K e y > < K e y > T a b l e s \ D i m c u s t o m e r \ C o l u m n s \ F r e n c h O c c u p a t i o n 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 T a b l e s \ D i m c u s t o m e r \ C o l u m n s \ A d d r e s s L i n e 2 < / K e y > < / D i a g r a m O b j e c t K e y > < D i a g r a m O b j e c t K e y > < K e y > T a b l e s \ D i m c u s t o m e r \ C o l u m n s \ P h o n e < / K e y > < / D i a g r a m O b j e c t K e y > < D i a g r a m O b j e c t K e y > < K e y > T a b l e s \ D i m c u s t o m e r \ C o l u m n s \ D a t e F i r s t P u r c h a s e < / K e y > < / D i a g r a m O b j e c t K e y > < D i a g r a m O b j e c t K e y > < K e y > T a b l e s \ D i m c u s t o m e r \ C o l u m n s \ C o m m u t e D i s t a n c e < / K e y > < / D i a g r a m O b j e c t K e y > < D i a g r a m O b j e c t K e y > < K e y > T a b l e s \ D i m c u s t o m e r \ M e a s u r e s \ S u m   o f   C u s t o m e r K e y < / K e y > < / D i a g r a m O b j e c t K e y > < D i a g r a m O b j e c t K e y > < K e y > T a b l e s \ D i m c u s t o m e r \ S u m   o f   C u s t o m e r K e y \ A d d i t i o n a l   I n f o \ I m p l i c i t   M e a s u r e < / K e y > < / D i a g r a m O b j e c t K e y > < D i a g r a m O b j e c t K e y > < K e y > T a b l e s \ D i m c u s t o m e r \ M e a s u r e s \ C o u n t   o f   C u s t o m e r K e y   2 < / K e y > < / D i a g r a m O b j e c t K e y > < D i a g r a m O b j e c t K e y > < K e y > T a b l e s \ D i m c u s t o m e r \ C o u n t   o f   C u s t o m e r K e y   2 \ A d d i t i o n a l   I n f o \ I m p l i c i t   M e a s u r e < / K e y > < / D i a g r a m O b j e c t K e y > < D i a g r a m O b j e c t K e y > < K e y > T a b l e s \ D i m P r o d u c t _ x l n m # _ F i l t e r D a t a b a s e < / K e y > < / D i a g r a m O b j e c t K e y > < D i a g r a m O b j e c t K e y > < K e y > T a b l e s \ D i m P r o d u c t _ x l n m # _ F i l t e r D a t a b a s e \ C o l u m n s \ P r o d u c t K e y < / K e y > < / D i a g r a m O b j e c t K e y > < D i a g r a m O b j e c t K e y > < K e y > T a b l e s \ D i m P r o d u c t _ x l n m # _ F i l t e r D a t a b a s e \ C o l u m n s \ U n i t   p r i c e < / K e y > < / D i a g r a m O b j e c t K e y > < D i a g r a m O b j e c t K e y > < K e y > T a b l e s \ D i m P r o d u c t _ x l n m # _ F i l t e r D a t a b a s e \ C o l u m n s \ P r o d u c t A l t e r n a t e K e y < / K e y > < / D i a g r a m O b j e c t K e y > < D i a g r a m O b j e c t K e y > < K e y > T a b l e s \ D i m P r o d u c t _ x l n m # _ F i l t e r D a t a b a s e \ C o l u m n s \ P r o d u c t S u b c a t e g o r y K e y < / K e y > < / D i a g r a m O b j e c t K e y > < D i a g r a m O b j e c t K e y > < K e y > T a b l e s \ D i m P r o d u c t _ x l n m # _ F i l t e r D a t a b a s e \ C o l u m n s \ W e i g h t U n i t M e a s u r e C o d e < / K e y > < / D i a g r a m O b j e c t K e y > < D i a g r a m O b j e c t K e y > < K e y > T a b l e s \ D i m P r o d u c t _ x l n m # _ F i l t e r D a t a b a s e \ C o l u m n s \ S i z e U n i t M e a s u r e C o d e < / K e y > < / D i a g r a m O b j e c t K e y > < D i a g r a m O b j e c t K e y > < K e y > T a b l e s \ D i m P r o d u c t _ x l n m # _ F i l t e r D a t a b a s e \ C o l u m n s \ E n g l i s h P r o d u c t N a m e < / K e y > < / D i a g r a m O b j e c t K e y > < D i a g r a m O b j e c t K e y > < K e y > T a b l e s \ D i m P r o d u c t _ x l n m # _ F i l t e r D a t a b a s e \ C o l u m n s \ S p a n i s h P r o d u c t N a m e < / K e y > < / D i a g r a m O b j e c t K e y > < D i a g r a m O b j e c t K e y > < K e y > T a b l e s \ D i m P r o d u c t _ x l n m # _ F i l t e r D a t a b a s e \ C o l u m n s \ F r e n c h P r o d u c t N a m e < / K e y > < / D i a g r a m O b j e c t K e y > < D i a g r a m O b j e c t K e y > < K e y > T a b l e s \ D i m P r o d u c t _ x l n m # _ F i l t e r D a t a b a s e \ C o l u m n s \ S t a n d a r d C o s t < / K e y > < / D i a g r a m O b j e c t K e y > < D i a g r a m O b j e c t K e y > < K e y > T a b l e s \ D i m P r o d u c t _ x l n m # _ F i l t e r D a t a b a s e \ C o l u m n s \ F i n i s h e d G o o d s F l a g < / K e y > < / D i a g r a m O b j e c t K e y > < D i a g r a m O b j e c t K e y > < K e y > T a b l e s \ D i m P r o d u c t _ x l n m # _ F i l t e r D a t a b a s e \ C o l u m n s \ C o l o r < / K e y > < / D i a g r a m O b j e c t K e y > < D i a g r a m O b j e c t K e y > < K e y > T a b l e s \ D i m P r o d u c t _ x l n m # _ F i l t e r D a t a b a s e \ C o l u m n s \ S a f e t y S t o c k L e v e l < / K e y > < / D i a g r a m O b j e c t K e y > < D i a g r a m O b j e c t K e y > < K e y > T a b l e s \ D i m P r o d u c t _ x l n m # _ F i l t e r D a t a b a s e \ C o l u m n s \ R e o r d e r P o i n t < / K e y > < / D i a g r a m O b j e c t K e y > < D i a g r a m O b j e c t K e y > < K e y > T a b l e s \ D i m P r o d u c t _ x l n m # _ F i l t e r D a t a b a s e \ C o l u m n s \ L i s t P r i c e < / K e y > < / D i a g r a m O b j e c t K e y > < D i a g r a m O b j e c t K e y > < K e y > T a b l e s \ D i m P r o d u c t _ x l n m # _ F i l t e r D a t a b a s e \ C o l u m n s \ S i z e < / K e y > < / D i a g r a m O b j e c t K e y > < D i a g r a m O b j e c t K e y > < K e y > T a b l e s \ D i m P r o d u c t _ x l n m # _ F i l t e r D a t a b a s e \ C o l u m n s \ S i z e R a n g e < / K e y > < / D i a g r a m O b j e c t K e y > < D i a g r a m O b j e c t K e y > < K e y > T a b l e s \ D i m P r o d u c t _ x l n m # _ F i l t e r D a t a b a s e \ C o l u m n s \ W e i g h t < / K e y > < / D i a g r a m O b j e c t K e y > < D i a g r a m O b j e c t K e y > < K e y > T a b l e s \ D i m P r o d u c t _ x l n m # _ F i l t e r D a t a b a s e \ C o l u m n s \ D a y s T o M a n u f a c t u r e < / K e y > < / D i a g r a m O b j e c t K e y > < D i a g r a m O b j e c t K e y > < K e y > T a b l e s \ D i m P r o d u c t _ x l n m # _ F i l t e r D a t a b a s e \ C o l u m n s \ P r o d u c t L i n e < / K e y > < / D i a g r a m O b j e c t K e y > < D i a g r a m O b j e c t K e y > < K e y > T a b l e s \ D i m P r o d u c t _ x l n m # _ F i l t e r D a t a b a s e \ C o l u m n s \ D e a l e r P r i c e < / K e y > < / D i a g r a m O b j e c t K e y > < D i a g r a m O b j e c t K e y > < K e y > T a b l e s \ D i m P r o d u c t _ x l n m # _ F i l t e r D a t a b a s e \ C o l u m n s \ C l a s s < / K e y > < / D i a g r a m O b j e c t K e y > < D i a g r a m O b j e c t K e y > < K e y > T a b l e s \ D i m P r o d u c t _ x l n m # _ F i l t e r D a t a b a s e \ C o l u m n s \ S t y l e < / K e y > < / D i a g r a m O b j e c t K e y > < D i a g r a m O b j e c t K e y > < K e y > T a b l e s \ D i m P r o d u c t _ x l n m # _ F i l t e r D a t a b a s e \ C o l u m n s \ M o d e l N a m e < / K e y > < / D i a g r a m O b j e c t K e y > < D i a g r a m O b j e c t K e y > < K e y > T a b l e s \ D i m P r o d u c t _ x l n m # _ F i l t e r D a t a b a s e \ C o l u m n s \ E n g l i s h D e s c r i p t i o n < / K e y > < / D i a g r a m O b j e c t K e y > < D i a g r a m O b j e c t K e y > < K e y > T a b l e s \ D i m P r o d u c t _ x l n m # _ F i l t e r D a t a b a s e \ C o l u m n s \ F r e n c h D e s c r i p t i o n < / K e y > < / D i a g r a m O b j e c t K e y > < D i a g r a m O b j e c t K e y > < K e y > T a b l e s \ D i m P r o d u c t _ x l n m # _ F i l t e r D a t a b a s e \ C o l u m n s \ C h i n e s e D e s c r i p t i o n < / K e y > < / D i a g r a m O b j e c t K e y > < D i a g r a m O b j e c t K e y > < K e y > T a b l e s \ D i m P r o d u c t _ x l n m # _ F i l t e r D a t a b a s e \ C o l u m n s \ A r a b i c D e s c r i p t i o n < / K e y > < / D i a g r a m O b j e c t K e y > < D i a g r a m O b j e c t K e y > < K e y > T a b l e s \ D i m P r o d u c t _ x l n m # _ F i l t e r D a t a b a s e \ C o l u m n s \ H e b r e w D e s c r i p t i o n < / K e y > < / D i a g r a m O b j e c t K e y > < D i a g r a m O b j e c t K e y > < K e y > T a b l e s \ D i m P r o d u c t _ x l n m # _ F i l t e r D a t a b a s e \ C o l u m n s \ T h a i D e s c r i p t i o n < / K e y > < / D i a g r a m O b j e c t K e y > < D i a g r a m O b j e c t K e y > < K e y > T a b l e s \ D i m P r o d u c t _ x l n m # _ F i l t e r D a t a b a s e \ C o l u m n s \ G e r m a n D e s c r i p t i o n < / K e y > < / D i a g r a m O b j e c t K e y > < D i a g r a m O b j e c t K e y > < K e y > T a b l e s \ D i m P r o d u c t _ x l n m # _ F i l t e r D a t a b a s e \ C o l u m n s \ J a p a n e s e D e s c r i p t i o n < / K e y > < / D i a g r a m O b j e c t K e y > < D i a g r a m O b j e c t K e y > < K e y > T a b l e s \ D i m P r o d u c t _ x l n m # _ F i l t e r D a t a b a s e \ C o l u m n s \ T u r k i s h D e s c r i p t i o n < / K e y > < / D i a g r a m O b j e c t K e y > < D i a g r a m O b j e c t K e y > < K e y > T a b l e s \ D i m P r o d u c t _ x l n m # _ F i l t e r D a t a b a s e \ C o l u m n s \ S t a r t D a t e < / K e y > < / D i a g r a m O b j e c t K e y > < D i a g r a m O b j e c t K e y > < K e y > T a b l e s \ D i m P r o d u c t _ x l n m # _ F i l t e r D a t a b a s e \ C o l u m n s \ E n d D a t e < / K e y > < / D i a g r a m O b j e c t K e y > < D i a g r a m O b j e c t K e y > < K e y > T a b l e s \ D i m P r o d u c t _ x l n m # _ F i l t e r D a t a b a s e \ C o l u m n s \ S t a t u s < / 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 T a b l e s \ D i m P r o d S u b C a t e g o r y < / K e y > < / D i a g r a m O b j e c t K e y > < D i a g r a m O b j e c t K e y > < K e y > T a b l e s \ D i m P r o d S u b C a t e g o r y \ C o l u m n s \ P r o d u c t S u b c a t e g o r y K e y < / K e y > < / D i a g r a m O b j e c t K e y > < D i a g r a m O b j e c t K e y > < K e y > T a b l e s \ D i m P r o d S u b C a t e g o r y \ C o l u m n s \ P r o d u c t S u b c a t e g o r y A l t e r n a t e K e y < / K e y > < / D i a g r a m O b j e c t K e y > < D i a g r a m O b j e c t K e y > < K e y > T a b l e s \ D i m P r o d S u b C a t e g o r y \ C o l u m n s \ E n g l i s h P r o d u c t S u b c a t e g o r y N a m e < / K e y > < / D i a g r a m O b j e c t K e y > < D i a g r a m O b j e c t K e y > < K e y > T a b l e s \ D i m P r o d S u b C a t e g o r y \ C o l u m n s \ S p a n i s h P r o d u c t S u b c a t e g o r y N a m e < / K e y > < / D i a g r a m O b j e c t K e y > < D i a g r a m O b j e c t K e y > < K e y > T a b l e s \ D i m P r o d S u b C a t e g o r y \ C o l u m n s \ F r e n c h P r o d u c t S u b c a t e g o r y N a m e < / K e y > < / D i a g r a m O b j e c t K e y > < D i a g r a m O b j e c t K e y > < K e y > T a b l e s \ D i m P r o d S u b C a t e g o r y \ C o l u m n s \ P r o d u c t C a t e g o r y K e y < / K e y > < / D i a g r a m O b j e c t K e y > < D i a g r a m O b j e c t K e y > < K e y > T a b l e s \ D i m P r o d C a t e g o r y < / K e y > < / D i a g r a m O b j e c t K e y > < D i a g r a m O b j e c t K e y > < K e y > T a b l e s \ D i m P r o d C a t e g o r y \ C o l u m n s \ P r o d u c t C a t e g o r y K e y < / K e y > < / D i a g r a m O b j e c t K e y > < D i a g r a m O b j e c t K e y > < K e y > T a b l e s \ D i m P r o d C a t e g o r y \ C o l u m n s \ P r o d u c t C a t e g o r y A l t e r n a t e K e y < / K e y > < / D i a g r a m O b j e c t K e y > < D i a g r a m O b j e c t K e y > < K e y > T a b l e s \ D i m P r o d C a t e g o r y \ C o l u m n s \ E n g l i s h P r o d u c t C a t e g o r y N a m e < / K e y > < / D i a g r a m O b j e c t K e y > < D i a g r a m O b j e c t K e y > < K e y > T a b l e s \ D i m P r o d C a t e g o r y \ C o l u m n s \ S p a n i s h P r o d u c t C a t e g o r y N a m e < / K e y > < / D i a g r a m O b j e c t K e y > < D i a g r a m O b j e c t K e y > < K e y > T a b l e s \ D i m P r o d C a t e g o r y \ C o l u m n s \ F r e n c h P r o d u c t C a t e g o r y N a m e < / K e y > < / D i a g r a m O b j e c t K e y > < D i a g r a m O b j e c t K e y > < K e y > R e l a t i o n s h i p s \ & l t ; T a b l e s \ F i n a l S h e e t E x t e r n a l D a t a _ 3 \ C o l u m n s \ S a l e s T e r r i t o r y K e y & g t ; - & l t ; T a b l e s \ D i m S a l e s T e r r i t o r y \ C o l u m n s \ S a l e s T e r r i t o r y K e y & g t ; < / K e y > < / D i a g r a m O b j e c t K e y > < D i a g r a m O b j e c t K e y > < K e y > R e l a t i o n s h i p s \ & l t ; T a b l e s \ F i n a l S h e e t E x t e r n a l D a t a _ 3 \ C o l u m n s \ S a l e s T e r r i t o r y K e y & g t ; - & l t ; T a b l e s \ D i m S a l e s T e r r i t o r y \ C o l u m n s \ S a l e s T e r r i t o r y K e y & g t ; \ F K < / K e y > < / D i a g r a m O b j e c t K e y > < D i a g r a m O b j e c t K e y > < K e y > R e l a t i o n s h i p s \ & l t ; T a b l e s \ F i n a l S h e e t E x t e r n a l D a t a _ 3 \ C o l u m n s \ S a l e s T e r r i t o r y K e y & g t ; - & l t ; T a b l e s \ D i m S a l e s T e r r i t o r y \ C o l u m n s \ S a l e s T e r r i t o r y K e y & g t ; \ P K < / K e y > < / D i a g r a m O b j e c t K e y > < D i a g r a m O b j e c t K e y > < K e y > R e l a t i o n s h i p s \ & l t ; T a b l e s \ F i n a l S h e e t E x t e r n a l D a t a _ 3 \ C o l u m n s \ S a l e s T e r r i t o r y K e y & g t ; - & l t ; T a b l e s \ D i m S a l e s T e r r i t o r y \ C o l u m n s \ S a l e s T e r r i t o r y K e y & g t ; \ C r o s s F i l t e r < / K e y > < / D i a g r a m O b j e c t K e y > < D i a g r a m O b j e c t K e y > < K e y > R e l a t i o n s h i p s \ & l t ; T a b l e s \ F i n a l S h e e t E x t e r n a l D a t a _ 3 \ C o l u m n s \ P r o d u c t K e y & g t ; - & l t ; T a b l e s \ D i m P r o d u c t _ x l n m # _ F i l t e r D a t a b a s e \ C o l u m n s \ P r o d u c t K e y & g t ; < / K e y > < / D i a g r a m O b j e c t K e y > < D i a g r a m O b j e c t K e y > < K e y > R e l a t i o n s h i p s \ & l t ; T a b l e s \ F i n a l S h e e t E x t e r n a l D a t a _ 3 \ C o l u m n s \ P r o d u c t K e y & g t ; - & l t ; T a b l e s \ D i m P r o d u c t _ x l n m # _ F i l t e r D a t a b a s e \ C o l u m n s \ P r o d u c t K e y & g t ; \ F K < / K e y > < / D i a g r a m O b j e c t K e y > < D i a g r a m O b j e c t K e y > < K e y > R e l a t i o n s h i p s \ & l t ; T a b l e s \ F i n a l S h e e t E x t e r n a l D a t a _ 3 \ C o l u m n s \ P r o d u c t K e y & g t ; - & l t ; T a b l e s \ D i m P r o d u c t _ x l n m # _ F i l t e r D a t a b a s e \ C o l u m n s \ P r o d u c t K e y & g t ; \ P K < / K e y > < / D i a g r a m O b j e c t K e y > < D i a g r a m O b j e c t K e y > < K e y > R e l a t i o n s h i p s \ & l t ; T a b l e s \ F i n a l S h e e t E x t e r n a l D a t a _ 3 \ C o l u m n s \ P r o d u c t K e y & g t ; - & l t ; T a b l e s \ D i m P r o d u c t _ x l n m # _ F i l t e r D a t a b a s e \ C o l u m n s \ P r o d u c t K e y & g t ; \ C r o s s F i l t e r < / K e y > < / D i a g r a m O b j e c t K e y > < D i a g r a m O b j e c t K e y > < K e y > R e l a t i o n s h i p s \ & l t ; T a b l e s \ F i n a l S h e e t E x t e r n a l D a t a _ 3 \ C o l u m n s \ C u s t o m e r K e y & g t ; - & l t ; T a b l e s \ D i m c u s t o m e r \ C o l u m n s \ C u s t o m e r K e y & g t ; < / K e y > < / D i a g r a m O b j e c t K e y > < D i a g r a m O b j e c t K e y > < K e y > R e l a t i o n s h i p s \ & l t ; T a b l e s \ F i n a l S h e e t E x t e r n a l D a t a _ 3 \ C o l u m n s \ C u s t o m e r K e y & g t ; - & l t ; T a b l e s \ D i m c u s t o m e r \ C o l u m n s \ C u s t o m e r K e y & g t ; \ F K < / K e y > < / D i a g r a m O b j e c t K e y > < D i a g r a m O b j e c t K e y > < K e y > R e l a t i o n s h i p s \ & l t ; T a b l e s \ F i n a l S h e e t E x t e r n a l D a t a _ 3 \ C o l u m n s \ C u s t o m e r K e y & g t ; - & l t ; T a b l e s \ D i m c u s t o m e r \ C o l u m n s \ C u s t o m e r K e y & g t ; \ P K < / K e y > < / D i a g r a m O b j e c t K e y > < D i a g r a m O b j e c t K e y > < K e y > R e l a t i o n s h i p s \ & l t ; T a b l e s \ F i n a l S h e e t E x t e r n a l D a t a _ 3 \ C o l u m n s \ C u s t o m e r K e y & g t ; - & l t ; T a b l e s \ D i m c u s t o m e r \ C o l u m n s \ C u s t o m e r K e y & g t ; \ C r o s s F i l t e r < / K e y > < / D i a g r a m O b j e c t K e y > < D i a g r a m O b j e c t K e y > < K e y > R e l a t i o n s h i p s \ & l t ; T a b l e s \ D i m P r o d u c t _ x l n m # _ F i l t e r D a t a b a s e \ C o l u m n s \ P r o d u c t S u b c a t e g o r y K e y & g t ; - & l t ; T a b l e s \ D i m P r o d S u b C a t e g o r y \ C o l u m n s \ P r o d u c t S u b c a t e g o r y A l t e r n a t e K e y & g t ; < / K e y > < / D i a g r a m O b j e c t K e y > < D i a g r a m O b j e c t K e y > < K e y > R e l a t i o n s h i p s \ & l t ; T a b l e s \ D i m P r o d u c t _ x l n m # _ F i l t e r D a t a b a s e \ C o l u m n s \ P r o d u c t S u b c a t e g o r y K e y & g t ; - & l t ; T a b l e s \ D i m P r o d S u b C a t e g o r y \ C o l u m n s \ P r o d u c t S u b c a t e g o r y A l t e r n a t e K e y & g t ; \ F K < / K e y > < / D i a g r a m O b j e c t K e y > < D i a g r a m O b j e c t K e y > < K e y > R e l a t i o n s h i p s \ & l t ; T a b l e s \ D i m P r o d u c t _ x l n m # _ F i l t e r D a t a b a s e \ C o l u m n s \ P r o d u c t S u b c a t e g o r y K e y & g t ; - & l t ; T a b l e s \ D i m P r o d S u b C a t e g o r y \ C o l u m n s \ P r o d u c t S u b c a t e g o r y A l t e r n a t e K e y & g t ; \ P K < / K e y > < / D i a g r a m O b j e c t K e y > < D i a g r a m O b j e c t K e y > < K e y > R e l a t i o n s h i p s \ & l t ; T a b l e s \ D i m P r o d u c t _ x l n m # _ F i l t e r D a t a b a s e \ C o l u m n s \ P r o d u c t S u b c a t e g o r y K e y & g t ; - & l t ; T a b l e s \ D i m P r o d S u b C a t e g o r y \ C o l u m n s \ P r o d u c t S u b c a t e g o r y A l t e r n a t e K e y & g t ; \ C r o s s F i l t e r < / K e y > < / D i a g r a m O b j e c t K e y > < D i a g r a m O b j e c t K e y > < K e y > R e l a t i o n s h i p s \ & l t ; T a b l e s \ D i m P r o d S u b C a t e g o r y \ C o l u m n s \ P r o d u c t C a t e g o r y K e y & g t ; - & l t ; T a b l e s \ D i m P r o d C a t e g o r y \ C o l u m n s \ P r o d u c t C a t e g o r y K e y & g t ; < / K e y > < / D i a g r a m O b j e c t K e y > < D i a g r a m O b j e c t K e y > < K e y > R e l a t i o n s h i p s \ & l t ; T a b l e s \ D i m P r o d S u b C a t e g o r y \ C o l u m n s \ P r o d u c t C a t e g o r y K e y & g t ; - & l t ; T a b l e s \ D i m P r o d C a t e g o r y \ C o l u m n s \ P r o d u c t C a t e g o r y K e y & g t ; \ F K < / K e y > < / D i a g r a m O b j e c t K e y > < D i a g r a m O b j e c t K e y > < K e y > R e l a t i o n s h i p s \ & l t ; T a b l e s \ D i m P r o d S u b C a t e g o r y \ C o l u m n s \ P r o d u c t C a t e g o r y K e y & g t ; - & l t ; T a b l e s \ D i m P r o d C a t e g o r y \ C o l u m n s \ P r o d u c t C a t e g o r y K e y & g t ; \ P K < / K e y > < / D i a g r a m O b j e c t K e y > < D i a g r a m O b j e c t K e y > < K e y > R e l a t i o n s h i p s \ & l t ; T a b l e s \ D i m P r o d S u b C a t e g o r y \ C o l u m n s \ P r o d u c t C a t e g o r y K e y & g t ; - & l t ; T a b l e s \ D i m P r o d C a t e g o r y \ C o l u m n s \ P r o d u c t C a t e g o r y K e y & g t ; \ C r o s s F i l t e r < / K e y > < / D i a g r a m O b j e c t K e y > < / A l l K e y s > < S e l e c t e d K e y s > < D i a g r a m O b j e c t K e y > < K e y > T a b l e s \ D i m P r o d S u b C a t e g o r y \ C o l u m n s \ P r o d u c t S u b c a t e g o r y K e y 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 T a g s \ T a b l e s \ & l t ; T a b l e s \ F i n a l S h e e t E x t e r n a l D a t a _ 3 & g t ; 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 T a g s \ T a b l e s \ & l t ; T a b l e s \ D i m P r o d u c t _ x l n m # _ F i l t e r D a t a b a s e & g t ; 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 T a g s \ T a b l e s \ & l t ; T a b l e s \ D i m P r o d S u b C a t e g o r y & g t ; < / K e y > < / a : K e y > < a : V a l u e   i : t y p e = " D i a g r a m D i s p l a y T a g V i e w S t a t e " > < I s N o t F i l t e r e d O u t > t r u e < / I s N o t F i l t e r e d O u t > < / a : V a l u e > < / a : K e y V a l u e O f D i a g r a m O b j e c t K e y a n y T y p e z b w N T n L X > < a : K e y V a l u e O f D i a g r a m O b j e c t K e y a n y T y p e z b w N T n L X > < a : K e y > < K e y > D y n a m i c   T a g s \ T a b l e s \ & l t ; T a b l e s \ D i m P r o d C a t e g o r y & g t ; < / K e y > < / a : K e y > < a : V a l u e   i : t y p e = " D i a g r a m D i s p l a y T a g V i e w S t a t e " > < I s N o t F i l t e r e d O u t > t r u e < / I s N o t F i l t e r e d O u t > < / a : V a l u e > < / a : K e y V a l u e O f D i a g r a m O b j e c t K e y a n y T y p e z b w N T n L X > < a : K e y V a l u e O f D i a g r a m O b j e c t K e y a n y T y p e z b w N T n L X > < a : K e y > < K e y > T a b l e s \ F i n a l S h e e t E x t e r n a l D a t a _ 3 < / K e y > < / a : K e y > < a : V a l u e   i : t y p e = " D i a g r a m D i s p l a y N o d e V i e w S t a t e " > < H e i g h t > 1 0 3 2 . 8 < / H e i g h t > < I s E x p a n d e d > t r u e < / I s E x p a n d e d > < L a y e d O u t > t r u e < / L a y e d O u t > < W i d t h > 2 0 0 < / W i d t h > < / a : V a l u e > < / a : K e y V a l u e O f D i a g r a m O b j e c t K e y a n y T y p e z b w N T n L X > < a : K e y V a l u e O f D i a g r a m O b j e c t K e y a n y T y p e z b w N T n L X > < a : K e y > < K e y > T a b l e s \ F i n a l S h e e t E x t e r n a l D a t a _ 3 \ C o l u m n s \ P r o d u c t K e y < / K e y > < / a : K e y > < a : V a l u e   i : t y p e = " D i a g r a m D i s p l a y N o d e V i e w S t a t e " > < H e i g h t > 1 5 0 < / H e i g h t > < I s E x p a n d e d > t r u e < / I s E x p a n d e d > < W i d t h > 2 0 0 < / W i d t h > < / a : V a l u e > < / a : K e y V a l u e O f D i a g r a m O b j e c t K e y a n y T y p e z b w N T n L X > < a : K e y V a l u e O f D i a g r a m O b j e c t K e y a n y T y p e z b w N T n L X > < a : K e y > < K e y > T a b l e s \ F i n a l S h e e t E x t e r n a l D a t a _ 3 \ C o l u m n s \ P r o d u c t N a m e < / K e y > < / a : K e y > < a : V a l u e   i : t y p e = " D i a g r a m D i s p l a y N o d e V i e w S t a t e " > < H e i g h t > 1 5 0 < / H e i g h t > < I s E x p a n d e d > t r u e < / I s E x p a n d e d > < W i d t h > 2 0 0 < / W i d t h > < / a : V a l u e > < / a : K e y V a l u e O f D i a g r a m O b j e c t K e y a n y T y p e z b w N T n L X > < a : K e y V a l u e O f D i a g r a m O b j e c t K e y a n y T y p e z b w N T n L X > < a : K e y > < K e y > T a b l e s \ F i n a l S h e e t E x t e r n a l D a t a _ 3 \ C o l u m n s \ U n i t P r i c e < / K e y > < / a : K e y > < a : V a l u e   i : t y p e = " D i a g r a m D i s p l a y N o d e V i e w S t a t e " > < H e i g h t > 1 5 0 < / H e i g h t > < I s E x p a n d e d > t r u e < / I s E x p a n d e d > < W i d t h > 2 0 0 < / W i d t h > < / a : V a l u e > < / a : K e y V a l u e O f D i a g r a m O b j e c t K e y a n y T y p e z b w N T n L X > < a : K e y V a l u e O f D i a g r a m O b j e c t K e y a n y T y p e z b w N T n L X > < a : K e y > < K e y > T a b l e s \ F i n a l S h e e t E x t e r n a l D a t a _ 3 \ C o l u m n s \ O r d e r D a t e K e y < / K e y > < / a : K e y > < a : V a l u e   i : t y p e = " D i a g r a m D i s p l a y N o d e V i e w S t a t e " > < H e i g h t > 1 5 0 < / H e i g h t > < I s E x p a n d e d > t r u e < / I s E x p a n d e d > < W i d t h > 2 0 0 < / W i d t h > < / a : V a l u e > < / a : K e y V a l u e O f D i a g r a m O b j e c t K e y a n y T y p e z b w N T n L X > < a : K e y V a l u e O f D i a g r a m O b j e c t K e y a n y T y p e z b w N T n L X > < a : K e y > < K e y > T a b l e s \ F i n a l S h e e t E x t e r n a l D a t a _ 3 \ C o l u m n s \ D a t e < / K e y > < / a : K e y > < a : V a l u e   i : t y p e = " D i a g r a m D i s p l a y N o d e V i e w S t a t e " > < H e i g h t > 1 5 0 < / H e i g h t > < I s E x p a n d e d > t r u e < / I s E x p a n d e d > < W i d t h > 2 0 0 < / W i d t h > < / a : V a l u e > < / a : K e y V a l u e O f D i a g r a m O b j e c t K e y a n y T y p e z b w N T n L X > < a : K e y V a l u e O f D i a g r a m O b j e c t K e y a n y T y p e z b w N T n L X > < a : K e y > < K e y > T a b l e s \ F i n a l S h e e t E x t e r n a l D a t a _ 3 \ C o l u m n s \ C o l u m n 2 < / K e y > < / a : K e y > < a : V a l u e   i : t y p e = " D i a g r a m D i s p l a y N o d e V i e w S t a t e " > < H e i g h t > 1 5 0 < / H e i g h t > < I s E x p a n d e d > t r u e < / I s E x p a n d e d > < W i d t h > 2 0 0 < / W i d t h > < / a : V a l u e > < / a : K e y V a l u e O f D i a g r a m O b j e c t K e y a n y T y p e z b w N T n L X > < a : K e y V a l u e O f D i a g r a m O b j e c t K e y a n y T y p e z b w N T n L X > < a : K e y > < K e y > T a b l e s \ F i n a l S h e e t E x t e r n a l D a t a _ 3 \ C o l u m n s \ D u e D a t e K e y < / K e y > < / a : K e y > < a : V a l u e   i : t y p e = " D i a g r a m D i s p l a y N o d e V i e w S t a t e " > < H e i g h t > 1 5 0 < / H e i g h t > < I s E x p a n d e d > t r u e < / I s E x p a n d e d > < W i d t h > 2 0 0 < / W i d t h > < / a : V a l u e > < / a : K e y V a l u e O f D i a g r a m O b j e c t K e y a n y T y p e z b w N T n L X > < a : K e y V a l u e O f D i a g r a m O b j e c t K e y a n y T y p e z b w N T n L X > < a : K e y > < K e y > T a b l e s \ F i n a l S h e e t E x t e r n a l D a t a _ 3 \ C o l u m n s \ S h i p D a t e K e y < / K e y > < / a : K e y > < a : V a l u e   i : t y p e = " D i a g r a m D i s p l a y N o d e V i e w S t a t e " > < H e i g h t > 1 5 0 < / H e i g h t > < I s E x p a n d e d > t r u e < / I s E x p a n d e d > < W i d t h > 2 0 0 < / W i d t h > < / a : V a l u e > < / a : K e y V a l u e O f D i a g r a m O b j e c t K e y a n y T y p e z b w N T n L X > < a : K e y V a l u e O f D i a g r a m O b j e c t K e y a n y T y p e z b w N T n L X > < a : K e y > < K e y > T a b l e s \ F i n a l S h e e t E x t e r n a l D a t a _ 3 \ C o l u m n s \ C u s t o m e r K e y < / K e y > < / a : K e y > < a : V a l u e   i : t y p e = " D i a g r a m D i s p l a y N o d e V i e w S t a t e " > < H e i g h t > 1 5 0 < / H e i g h t > < I s E x p a n d e d > t r u e < / I s E x p a n d e d > < W i d t h > 2 0 0 < / W i d t h > < / a : V a l u e > < / a : K e y V a l u e O f D i a g r a m O b j e c t K e y a n y T y p e z b w N T n L X > < a : K e y V a l u e O f D i a g r a m O b j e c t K e y a n y T y p e z b w N T n L X > < a : K e y > < K e y > T a b l e s \ F i n a l S h e e t E x t e r n a l D a t a _ 3 \ C o l u m n s \ C o l u m n 1 < / K e y > < / a : K e y > < a : V a l u e   i : t y p e = " D i a g r a m D i s p l a y N o d e V i e w S t a t e " > < H e i g h t > 1 5 0 < / H e i g h t > < I s E x p a n d e d > t r u e < / I s E x p a n d e d > < W i d t h > 2 0 0 < / W i d t h > < / a : V a l u e > < / a : K e y V a l u e O f D i a g r a m O b j e c t K e y a n y T y p e z b w N T n L X > < a : K e y V a l u e O f D i a g r a m O b j e c t K e y a n y T y p e z b w N T n L X > < a : K e y > < K e y > T a b l e s \ F i n a l S h e e t E x t e r n a l D a t a _ 3 \ C o l u m n s \ P r o m o t i o n K e y < / K e y > < / a : K e y > < a : V a l u e   i : t y p e = " D i a g r a m D i s p l a y N o d e V i e w S t a t e " > < H e i g h t > 1 5 0 < / H e i g h t > < I s E x p a n d e d > t r u e < / I s E x p a n d e d > < W i d t h > 2 0 0 < / W i d t h > < / a : V a l u e > < / a : K e y V a l u e O f D i a g r a m O b j e c t K e y a n y T y p e z b w N T n L X > < a : K e y V a l u e O f D i a g r a m O b j e c t K e y a n y T y p e z b w N T n L X > < a : K e y > < K e y > T a b l e s \ F i n a l S h e e t E x t e r n a l D a t a _ 3 \ C o l u m n s \ C u r r e n c y K e y < / K e y > < / a : K e y > < a : V a l u e   i : t y p e = " D i a g r a m D i s p l a y N o d e V i e w S t a t e " > < H e i g h t > 1 5 0 < / H e i g h t > < I s E x p a n d e d > t r u e < / I s E x p a n d e d > < W i d t h > 2 0 0 < / W i d t h > < / a : V a l u e > < / a : K e y V a l u e O f D i a g r a m O b j e c t K e y a n y T y p e z b w N T n L X > < a : K e y V a l u e O f D i a g r a m O b j e c t K e y a n y T y p e z b w N T n L X > < a : K e y > < K e y > T a b l e s \ F i n a l S h e e t E x t e r n a l D a t a _ 3 \ C o l u m n s \ S a l e s T e r r i t o r y K e y < / K e y > < / a : K e y > < a : V a l u e   i : t y p e = " D i a g r a m D i s p l a y N o d e V i e w S t a t e " > < H e i g h t > 1 5 0 < / H e i g h t > < I s E x p a n d e d > t r u e < / I s E x p a n d e d > < W i d t h > 2 0 0 < / W i d t h > < / a : V a l u e > < / a : K e y V a l u e O f D i a g r a m O b j e c t K e y a n y T y p e z b w N T n L X > < a : K e y V a l u e O f D i a g r a m O b j e c t K e y a n y T y p e z b w N T n L X > < a : K e y > < K e y > T a b l e s \ F i n a l S h e e t E x t e r n a l D a t a _ 3 \ C o l u m n s \ S a l e s O r d e r N u m b e r < / K e y > < / a : K e y > < a : V a l u e   i : t y p e = " D i a g r a m D i s p l a y N o d e V i e w S t a t e " > < H e i g h t > 1 5 0 < / H e i g h t > < I s E x p a n d e d > t r u e < / I s E x p a n d e d > < W i d t h > 2 0 0 < / W i d t h > < / a : V a l u e > < / a : K e y V a l u e O f D i a g r a m O b j e c t K e y a n y T y p e z b w N T n L X > < a : K e y V a l u e O f D i a g r a m O b j e c t K e y a n y T y p e z b w N T n L X > < a : K e y > < K e y > T a b l e s \ F i n a l S h e e t E x t e r n a l D a t a _ 3 \ C o l u m n s \ S a l e s O r d e r L i n e N u m b e r < / K e y > < / a : K e y > < a : V a l u e   i : t y p e = " D i a g r a m D i s p l a y N o d e V i e w S t a t e " > < H e i g h t > 1 5 0 < / H e i g h t > < I s E x p a n d e d > t r u e < / I s E x p a n d e d > < W i d t h > 2 0 0 < / W i d t h > < / a : V a l u e > < / a : K e y V a l u e O f D i a g r a m O b j e c t K e y a n y T y p e z b w N T n L X > < a : K e y V a l u e O f D i a g r a m O b j e c t K e y a n y T y p e z b w N T n L X > < a : K e y > < K e y > T a b l e s \ F i n a l S h e e t E x t e r n a l D a t a _ 3 \ C o l u m n s \ R e v i s i o n N u m b e r < / K e y > < / a : K e y > < a : V a l u e   i : t y p e = " D i a g r a m D i s p l a y N o d e V i e w S t a t e " > < H e i g h t > 1 5 0 < / H e i g h t > < I s E x p a n d e d > t r u e < / I s E x p a n d e d > < W i d t h > 2 0 0 < / W i d t h > < / a : V a l u e > < / a : K e y V a l u e O f D i a g r a m O b j e c t K e y a n y T y p e z b w N T n L X > < a : K e y V a l u e O f D i a g r a m O b j e c t K e y a n y T y p e z b w N T n L X > < a : K e y > < K e y > T a b l e s \ F i n a l S h e e t E x t e r n a l D a t a _ 3 \ C o l u m n s \ O r d e r Q u a n t i t y < / K e y > < / a : K e y > < a : V a l u e   i : t y p e = " D i a g r a m D i s p l a y N o d e V i e w S t a t e " > < H e i g h t > 1 5 0 < / H e i g h t > < I s E x p a n d e d > t r u e < / I s E x p a n d e d > < W i d t h > 2 0 0 < / W i d t h > < / a : V a l u e > < / a : K e y V a l u e O f D i a g r a m O b j e c t K e y a n y T y p e z b w N T n L X > < a : K e y V a l u e O f D i a g r a m O b j e c t K e y a n y T y p e z b w N T n L X > < a : K e y > < K e y > T a b l e s \ F i n a l S h e e t E x t e r n a l D a t a _ 3 \ C o l u m n s \ P r o d u c t i o n C o s t < / K e y > < / a : K e y > < a : V a l u e   i : t y p e = " D i a g r a m D i s p l a y N o d e V i e w S t a t e " > < H e i g h t > 1 5 0 < / H e i g h t > < I s E x p a n d e d > t r u e < / I s E x p a n d e d > < W i d t h > 2 0 0 < / W i d t h > < / a : V a l u e > < / a : K e y V a l u e O f D i a g r a m O b j e c t K e y a n y T y p e z b w N T n L X > < a : K e y V a l u e O f D i a g r a m O b j e c t K e y a n y T y p e z b w N T n L X > < a : K e y > < K e y > T a b l e s \ F i n a l S h e e t E x t e r n a l D a t a _ 3 \ C o l u m n s \ S a l e s   A m o u n t < / K e y > < / a : K e y > < a : V a l u e   i : t y p e = " D i a g r a m D i s p l a y N o d e V i e w S t a t e " > < H e i g h t > 1 5 0 < / H e i g h t > < I s E x p a n d e d > t r u e < / I s E x p a n d e d > < W i d t h > 2 0 0 < / W i d t h > < / a : V a l u e > < / a : K e y V a l u e O f D i a g r a m O b j e c t K e y a n y T y p e z b w N T n L X > < a : K e y V a l u e O f D i a g r a m O b j e c t K e y a n y T y p e z b w N T n L X > < a : K e y > < K e y > T a b l e s \ F i n a l S h e e t E x t e r n a l D a t a _ 3 \ C o l u m n s \ P r o f i t < / K e y > < / a : K e y > < a : V a l u e   i : t y p e = " D i a g r a m D i s p l a y N o d e V i e w S t a t e " > < H e i g h t > 1 5 0 < / H e i g h t > < I s E x p a n d e d > t r u e < / I s E x p a n d e d > < W i d t h > 2 0 0 < / W i d t h > < / a : V a l u e > < / a : K e y V a l u e O f D i a g r a m O b j e c t K e y a n y T y p e z b w N T n L X > < a : K e y V a l u e O f D i a g r a m O b j e c t K e y a n y T y p e z b w N T n L X > < a : K e y > < K e y > T a b l e s \ F i n a l S h e e t E x t e r n a l D a t a _ 3 \ C o l u m n s \ U n i t P r i c e 2 < / K e y > < / a : K e y > < a : V a l u e   i : t y p e = " D i a g r a m D i s p l a y N o d e V i e w S t a t e " > < H e i g h t > 1 5 0 < / H e i g h t > < I s E x p a n d e d > t r u e < / I s E x p a n d e d > < W i d t h > 2 0 0 < / W i d t h > < / a : V a l u e > < / a : K e y V a l u e O f D i a g r a m O b j e c t K e y a n y T y p e z b w N T n L X > < a : K e y V a l u e O f D i a g r a m O b j e c t K e y a n y T y p e z b w N T n L X > < a : K e y > < K e y > T a b l e s \ F i n a l S h e e t E x t e r n a l D a t a _ 3 \ C o l u m n s \ E x t e n d e d A m o u n t < / K e y > < / a : K e y > < a : V a l u e   i : t y p e = " D i a g r a m D i s p l a y N o d e V i e w S t a t e " > < H e i g h t > 1 5 0 < / H e i g h t > < I s E x p a n d e d > t r u e < / I s E x p a n d e d > < W i d t h > 2 0 0 < / W i d t h > < / a : V a l u e > < / a : K e y V a l u e O f D i a g r a m O b j e c t K e y a n y T y p e z b w N T n L X > < a : K e y V a l u e O f D i a g r a m O b j e c t K e y a n y T y p e z b w N T n L X > < a : K e y > < K e y > T a b l e s \ F i n a l S h e e t E x t e r n a l D a t a _ 3 \ C o l u m n s \ P r o d u c t S t a n d a r d C o s t < / K e y > < / a : K e y > < a : V a l u e   i : t y p e = " D i a g r a m D i s p l a y N o d e V i e w S t a t e " > < H e i g h t > 1 5 0 < / H e i g h t > < I s E x p a n d e d > t r u e < / I s E x p a n d e d > < W i d t h > 2 0 0 < / W i d t h > < / a : V a l u e > < / a : K e y V a l u e O f D i a g r a m O b j e c t K e y a n y T y p e z b w N T n L X > < a : K e y V a l u e O f D i a g r a m O b j e c t K e y a n y T y p e z b w N T n L X > < a : K e y > < K e y > T a b l e s \ F i n a l S h e e t E x t e r n a l D a t a _ 3 \ C o l u m n s \ T o t a l P r o d u c t C o s t < / K e y > < / a : K e y > < a : V a l u e   i : t y p e = " D i a g r a m D i s p l a y N o d e V i e w S t a t e " > < H e i g h t > 1 5 0 < / H e i g h t > < I s E x p a n d e d > t r u e < / I s E x p a n d e d > < W i d t h > 2 0 0 < / W i d t h > < / a : V a l u e > < / a : K e y V a l u e O f D i a g r a m O b j e c t K e y a n y T y p e z b w N T n L X > < a : K e y V a l u e O f D i a g r a m O b j e c t K e y a n y T y p e z b w N T n L X > < a : K e y > < K e y > T a b l e s \ F i n a l S h e e t E x t e r n a l D a t a _ 3 \ C o l u m n s \ S a l e s A m o u n t < / K e y > < / a : K e y > < a : V a l u e   i : t y p e = " D i a g r a m D i s p l a y N o d e V i e w S t a t e " > < H e i g h t > 1 5 0 < / H e i g h t > < I s E x p a n d e d > t r u e < / I s E x p a n d e d > < W i d t h > 2 0 0 < / W i d t h > < / a : V a l u e > < / a : K e y V a l u e O f D i a g r a m O b j e c t K e y a n y T y p e z b w N T n L X > < a : K e y V a l u e O f D i a g r a m O b j e c t K e y a n y T y p e z b w N T n L X > < a : K e y > < K e y > T a b l e s \ F i n a l S h e e t E x t e r n a l D a t a _ 3 \ C o l u m n s \ T a x A m t < / K e y > < / a : K e y > < a : V a l u e   i : t y p e = " D i a g r a m D i s p l a y N o d e V i e w S t a t e " > < H e i g h t > 1 5 0 < / H e i g h t > < I s E x p a n d e d > t r u e < / I s E x p a n d e d > < W i d t h > 2 0 0 < / W i d t h > < / a : V a l u e > < / a : K e y V a l u e O f D i a g r a m O b j e c t K e y a n y T y p e z b w N T n L X > < a : K e y V a l u e O f D i a g r a m O b j e c t K e y a n y T y p e z b w N T n L X > < a : K e y > < K e y > T a b l e s \ F i n a l S h e e t E x t e r n a l D a t a _ 3 \ C o l u m n s \ F r e i g h t < / K e y > < / a : K e y > < a : V a l u e   i : t y p e = " D i a g r a m D i s p l a y N o d e V i e w S t a t e " > < H e i g h t > 1 5 0 < / H e i g h t > < I s E x p a n d e d > t r u e < / I s E x p a n d e d > < W i d t h > 2 0 0 < / W i d t h > < / a : V a l u e > < / a : K e y V a l u e O f D i a g r a m O b j e c t K e y a n y T y p e z b w N T n L X > < a : K e y V a l u e O f D i a g r a m O b j e c t K e y a n y T y p e z b w N T n L X > < a : K e y > < K e y > T a b l e s \ F i n a l S h e e t E x t e r n a l D a t a _ 3 \ C o l u m n s \ O r d e r D a t e < / K e y > < / a : K e y > < a : V a l u e   i : t y p e = " D i a g r a m D i s p l a y N o d e V i e w S t a t e " > < H e i g h t > 1 5 0 < / H e i g h t > < I s E x p a n d e d > t r u e < / I s E x p a n d e d > < W i d t h > 2 0 0 < / W i d t h > < / a : V a l u e > < / a : K e y V a l u e O f D i a g r a m O b j e c t K e y a n y T y p e z b w N T n L X > < a : K e y V a l u e O f D i a g r a m O b j e c t K e y a n y T y p e z b w N T n L X > < a : K e y > < K e y > T a b l e s \ F i n a l S h e e t E x t e r n a l D a t a _ 3 \ C o l u m n s \ D u e D a t e < / K e y > < / a : K e y > < a : V a l u e   i : t y p e = " D i a g r a m D i s p l a y N o d e V i e w S t a t e " > < H e i g h t > 1 5 0 < / H e i g h t > < I s E x p a n d e d > t r u e < / I s E x p a n d e d > < W i d t h > 2 0 0 < / W i d t h > < / a : V a l u e > < / a : K e y V a l u e O f D i a g r a m O b j e c t K e y a n y T y p e z b w N T n L X > < a : K e y V a l u e O f D i a g r a m O b j e c t K e y a n y T y p e z b w N T n L X > < a : K e y > < K e y > T a b l e s \ F i n a l S h e e t E x t e r n a l D a t a _ 3 \ C o l u m n s \ S h i p D a t e < / K e y > < / a : K e y > < a : V a l u e   i : t y p e = " D i a g r a m D i s p l a y N o d e V i e w S t a t e " > < H e i g h t > 1 5 0 < / H e i g h t > < I s E x p a n d e d > t r u e < / I s E x p a n d e d > < W i d t h > 2 0 0 < / W i d t h > < / a : V a l u e > < / a : K e y V a l u e O f D i a g r a m O b j e c t K e y a n y T y p e z b w N T n L X > < a : K e y V a l u e O f D i a g r a m O b j e c t K e y a n y T y p e z b w N T n L X > < a : K e y > < K e y > T a b l e s \ F i n a l S h e e t E x t e r n a l D a t a _ 3 \ C o l u m n s \ D a t e   ( Y e a r ) < / K e y > < / a : K e y > < a : V a l u e   i : t y p e = " D i a g r a m D i s p l a y N o d e V i e w S t a t e " > < H e i g h t > 1 5 0 < / H e i g h t > < I s E x p a n d e d > t r u e < / I s E x p a n d e d > < W i d t h > 2 0 0 < / W i d t h > < / a : V a l u e > < / a : K e y V a l u e O f D i a g r a m O b j e c t K e y a n y T y p e z b w N T n L X > < a : K e y V a l u e O f D i a g r a m O b j e c t K e y a n y T y p e z b w N T n L X > < a : K e y > < K e y > T a b l e s \ F i n a l S h e e t E x t e r n a l D a t a _ 3 \ C o l u m n s \ D a t e   ( Q u a r t e r ) < / K e y > < / a : K e y > < a : V a l u e   i : t y p e = " D i a g r a m D i s p l a y N o d e V i e w S t a t e " > < H e i g h t > 1 5 0 < / H e i g h t > < I s E x p a n d e d > t r u e < / I s E x p a n d e d > < W i d t h > 2 0 0 < / W i d t h > < / a : V a l u e > < / a : K e y V a l u e O f D i a g r a m O b j e c t K e y a n y T y p e z b w N T n L X > < a : K e y V a l u e O f D i a g r a m O b j e c t K e y a n y T y p e z b w N T n L X > < a : K e y > < K e y > T a b l e s \ F i n a l S h e e t E x t e r n a l D a t a _ 3 \ C o l u m n s \ D a t e   ( M o n t h   I n d e x ) < / K e y > < / a : K e y > < a : V a l u e   i : t y p e = " D i a g r a m D i s p l a y N o d e V i e w S t a t e " > < H e i g h t > 1 5 0 < / H e i g h t > < I s E x p a n d e d > t r u e < / I s E x p a n d e d > < W i d t h > 2 0 0 < / W i d t h > < / a : V a l u e > < / a : K e y V a l u e O f D i a g r a m O b j e c t K e y a n y T y p e z b w N T n L X > < a : K e y V a l u e O f D i a g r a m O b j e c t K e y a n y T y p e z b w N T n L X > < a : K e y > < K e y > T a b l e s \ F i n a l S h e e t E x t e r n a l D a t a _ 3 \ C o l u m n s \ D a t e   ( M o n t h ) < / K e y > < / a : K e y > < a : V a l u e   i : t y p e = " D i a g r a m D i s p l a y N o d e V i e w S t a t e " > < H e i g h t > 1 5 0 < / H e i g h t > < I s E x p a n d e d > t r u e < / I s E x p a n d e d > < W i d t h > 2 0 0 < / W i d t h > < / a : V a l u e > < / a : K e y V a l u e O f D i a g r a m O b j e c t K e y a n y T y p e z b w N T n L X > < a : K e y V a l u e O f D i a g r a m O b j e c t K e y a n y T y p e z b w N T n L X > < a : K e y > < K e y > T a b l e s \ F i n a l S h e e t E x t e r n a l D a t a _ 3 \ C o l u m n s \ S a l e s   A m o u n t 2 < / K e y > < / a : K e y > < a : V a l u e   i : t y p e = " D i a g r a m D i s p l a y N o d e V i e w S t a t e " > < H e i g h t > 1 5 0 < / H e i g h t > < I s E x p a n d e d > t r u e < / I s E x p a n d e d > < W i d t h > 2 0 0 < / W i d t h > < / a : V a l u e > < / a : K e y V a l u e O f D i a g r a m O b j e c t K e y a n y T y p e z b w N T n L X > < a : K e y V a l u e O f D i a g r a m O b j e c t K e y a n y T y p e z b w N T n L X > < a : K e y > < K e y > T a b l e s \ F i n a l S h e e t E x t e r n a l D a t a _ 3 \ C o l u m n s \ P r o f i t 2 < / K e y > < / a : K e y > < a : V a l u e   i : t y p e = " D i a g r a m D i s p l a y N o d e V i e w S t a t e " > < H e i g h t > 1 5 0 < / H e i g h t > < I s E x p a n d e d > t r u e < / I s E x p a n d e d > < W i d t h > 2 0 0 < / W i d t h > < / a : V a l u e > < / a : K e y V a l u e O f D i a g r a m O b j e c t K e y a n y T y p e z b w N T n L X > < a : K e y V a l u e O f D i a g r a m O b j e c t K e y a n y T y p e z b w N T n L X > < a : K e y > < K e y > T a b l e s \ F i n a l S h e e t E x t e r n a l D a t a _ 3 \ M e a s u r e s \ S u m   o f   S a l e s   A m o u n t < / K e y > < / a : K e y > < a : V a l u e   i : t y p e = " D i a g r a m D i s p l a y N o d e V i e w S t a t e " > < H e i g h t > 1 5 0 < / H e i g h t > < I s E x p a n d e d > t r u e < / I s E x p a n d e d > < W i d t h > 2 0 0 < / W i d t h > < / a : V a l u e > < / a : K e y V a l u e O f D i a g r a m O b j e c t K e y a n y T y p e z b w N T n L X > < a : K e y V a l u e O f D i a g r a m O b j e c t K e y a n y T y p e z b w N T n L X > < a : K e y > < K e y > T a b l e s \ F i n a l S h e e t E x t e r n a l D a t a _ 3 \ S u m   o f   S a l e s   A m o u n t \ A d d i t i o n a l   I n f o \ I m p l i c i t   M e a s u r e < / K e y > < / a : K e y > < a : V a l u e   i : t y p e = " D i a g r a m D i s p l a y V i e w S t a t e I D i a g r a m T a g A d d i t i o n a l I n f o " / > < / a : K e y V a l u e O f D i a g r a m O b j e c t K e y a n y T y p e z b w N T n L X > < a : K e y V a l u e O f D i a g r a m O b j e c t K e y a n y T y p e z b w N T n L X > < a : K e y > < K e y > T a b l e s \ F i n a l S h e e t E x t e r n a l D a t a _ 3 \ M e a s u r e s \ S u m   o f   P r o d u c t i o n C o s t < / K e y > < / a : K e y > < a : V a l u e   i : t y p e = " D i a g r a m D i s p l a y N o d e V i e w S t a t e " > < H e i g h t > 1 5 0 < / H e i g h t > < I s E x p a n d e d > t r u e < / I s E x p a n d e d > < W i d t h > 2 0 0 < / W i d t h > < / a : V a l u e > < / a : K e y V a l u e O f D i a g r a m O b j e c t K e y a n y T y p e z b w N T n L X > < a : K e y V a l u e O f D i a g r a m O b j e c t K e y a n y T y p e z b w N T n L X > < a : K e y > < K e y > T a b l e s \ F i n a l S h e e t E x t e r n a l D a t a _ 3 \ S u m   o f   P r o d u c t i o n C o s t \ A d d i t i o n a l   I n f o \ I m p l i c i t   M e a s u r e < / K e y > < / a : K e y > < a : V a l u e   i : t y p e = " D i a g r a m D i s p l a y V i e w S t a t e I D i a g r a m T a g A d d i t i o n a l I n f o " / > < / a : K e y V a l u e O f D i a g r a m O b j e c t K e y a n y T y p e z b w N T n L X > < a : K e y V a l u e O f D i a g r a m O b j e c t K e y a n y T y p e z b w N T n L X > < a : K e y > < K e y > T a b l e s \ F i n a l S h e e t E x t e r n a l D a t a _ 3 \ M e a s u r e s \ S u m   o f   C u s t o m e r K e y   2 < / K e y > < / a : K e y > < a : V a l u e   i : t y p e = " D i a g r a m D i s p l a y N o d e V i e w S t a t e " > < H e i g h t > 1 5 0 < / H e i g h t > < I s E x p a n d e d > t r u e < / I s E x p a n d e d > < W i d t h > 2 0 0 < / W i d t h > < / a : V a l u e > < / a : K e y V a l u e O f D i a g r a m O b j e c t K e y a n y T y p e z b w N T n L X > < a : K e y V a l u e O f D i a g r a m O b j e c t K e y a n y T y p e z b w N T n L X > < a : K e y > < K e y > T a b l e s \ F i n a l S h e e t E x t e r n a l D a t a _ 3 \ S u m   o f   C u s t o m e r K e y   2 \ A d d i t i o n a l   I n f o \ I m p l i c i t   M e a s u r e < / K e y > < / a : K e y > < a : V a l u e   i : t y p e = " D i a g r a m D i s p l a y V i e w S t a t e I D i a g r a m T a g A d d i t i o n a l I n f o " / > < / a : K e y V a l u e O f D i a g r a m O b j e c t K e y a n y T y p e z b w N T n L X > < a : K e y V a l u e O f D i a g r a m O b j e c t K e y a n y T y p e z b w N T n L X > < a : K e y > < K e y > T a b l e s \ F i n a l S h e e t E x t e r n a l D a t a _ 3 \ M e a s u r e s \ C o u n t   o f   C u s t o m e r K e y < / K e y > < / a : K e y > < a : V a l u e   i : t y p e = " D i a g r a m D i s p l a y N o d e V i e w S t a t e " > < H e i g h t > 1 5 0 < / H e i g h t > < I s E x p a n d e d > t r u e < / I s E x p a n d e d > < W i d t h > 2 0 0 < / W i d t h > < / a : V a l u e > < / a : K e y V a l u e O f D i a g r a m O b j e c t K e y a n y T y p e z b w N T n L X > < a : K e y V a l u e O f D i a g r a m O b j e c t K e y a n y T y p e z b w N T n L X > < a : K e y > < K e y > T a b l e s \ F i n a l S h e e t E x t e r n a l D a t a _ 3 \ C o u n t   o f   C u s t o m e r K e y \ A d d i t i o n a l   I n f o \ I m p l i c i t   M e a s u r e < / K e y > < / a : K e y > < a : V a l u e   i : t y p e = " D i a g r a m D i s p l a y V i e w S t a t e I D i a g r a m T a g A d d i t i o n a l I n f o " / > < / a : K e y V a l u e O f D i a g r a m O b j e c t K e y a n y T y p e z b w N T n L X > < a : K e y V a l u e O f D i a g r a m O b j e c t K e y a n y T y p e z b w N T n L X > < a : K e y > < K e y > T a b l e s \ F i n a l S h e e t E x t e r n a l D a t a _ 3 \ M e a s u r e s \ C o u n t   o f   P r o d u c t N a m e < / K e y > < / a : K e y > < a : V a l u e   i : t y p e = " D i a g r a m D i s p l a y N o d e V i e w S t a t e " > < H e i g h t > 1 5 0 < / H e i g h t > < I s E x p a n d e d > t r u e < / I s E x p a n d e d > < W i d t h > 2 0 0 < / W i d t h > < / a : V a l u e > < / a : K e y V a l u e O f D i a g r a m O b j e c t K e y a n y T y p e z b w N T n L X > < a : K e y V a l u e O f D i a g r a m O b j e c t K e y a n y T y p e z b w N T n L X > < a : K e y > < K e y > T a b l e s \ F i n a l S h e e t E x t e r n a l D a t a _ 3 \ C o u n t   o f   P r o d u c t N a m e \ A d d i t i o n a l   I n f o \ I m p l i c i t   M e a s u r e < / K e y > < / a : K e y > < a : V a l u e   i : t y p e = " D i a g r a m D i s p l a y V i e w S t a t e I D i a g r a m T a g A d d i t i o n a l I n f o " / > < / a : K e y V a l u e O f D i a g r a m O b j e c t K e y a n y T y p e z b w N T n L X > < a : K e y V a l u e O f D i a g r a m O b j e c t K e y a n y T y p e z b w N T n L X > < a : K e y > < K e y > T a b l e s \ F i n a l S h e e t E x t e r n a l D a t a _ 3 \ M e a s u r e s \ S u m   o f   U n i t P r i c e < / K e y > < / a : K e y > < a : V a l u e   i : t y p e = " D i a g r a m D i s p l a y N o d e V i e w S t a t e " > < H e i g h t > 1 5 0 < / H e i g h t > < I s E x p a n d e d > t r u e < / I s E x p a n d e d > < W i d t h > 2 0 0 < / W i d t h > < / a : V a l u e > < / a : K e y V a l u e O f D i a g r a m O b j e c t K e y a n y T y p e z b w N T n L X > < a : K e y V a l u e O f D i a g r a m O b j e c t K e y a n y T y p e z b w N T n L X > < a : K e y > < K e y > T a b l e s \ F i n a l S h e e t E x t e r n a l D a t a _ 3 \ S u m   o f   U n i t P r i c e \ A d d i t i o n a l   I n f o \ I m p l i c i t   M e a s u r e < / K e y > < / a : K e y > < a : V a l u e   i : t y p e = " D i a g r a m D i s p l a y V i e w S t a t e I D i a g r a m T a g A d d i t i o n a l I n f o " / > < / a : K e y V a l u e O f D i a g r a m O b j e c t K e y a n y T y p e z b w N T n L X > < a : K e y V a l u e O f D i a g r a m O b j e c t K e y a n y T y p e z b w N T n L X > < a : K e y > < K e y > T a b l e s \ F i n a l S h e e t E x t e r n a l D a t a _ 3 \ M e a s u r e s \ S u m   o f   P r o f i t < / K e y > < / a : K e y > < a : V a l u e   i : t y p e = " D i a g r a m D i s p l a y N o d e V i e w S t a t e " > < H e i g h t > 1 5 0 < / H e i g h t > < I s E x p a n d e d > t r u e < / I s E x p a n d e d > < W i d t h > 2 0 0 < / W i d t h > < / a : V a l u e > < / a : K e y V a l u e O f D i a g r a m O b j e c t K e y a n y T y p e z b w N T n L X > < a : K e y V a l u e O f D i a g r a m O b j e c t K e y a n y T y p e z b w N T n L X > < a : K e y > < K e y > T a b l e s \ F i n a l S h e e t E x t e r n a l D a t a _ 3 \ S u m   o f   P r o f i t \ A d d i t i o n a l   I n f o \ I m p l i c i t   M e a s u r e < / K e y > < / a : K e y > < a : V a l u e   i : t y p e = " D i a g r a m D i s p l a y V i e w S t a t e I D i a g r a m T a g A d d i t i o n a l I n f o " / > < / a : K e y V a l u e O f D i a g r a m O b j e c t K e y a n y T y p e z b w N T n L X > < a : K e y V a l u e O f D i a g r a m O b j e c t K e y a n y T y p e z b w N T n L X > < a : K e y > < K e y > T a b l e s \ F i n a l S h e e t E x t e r n a l D a t a _ 3 \ M e a s u r e s \ S u m   o f   O r d e r Q u a n t i t y < / K e y > < / a : K e y > < a : V a l u e   i : t y p e = " D i a g r a m D i s p l a y N o d e V i e w S t a t e " > < H e i g h t > 1 5 0 < / H e i g h t > < I s E x p a n d e d > t r u e < / I s E x p a n d e d > < W i d t h > 2 0 0 < / W i d t h > < / a : V a l u e > < / a : K e y V a l u e O f D i a g r a m O b j e c t K e y a n y T y p e z b w N T n L X > < a : K e y V a l u e O f D i a g r a m O b j e c t K e y a n y T y p e z b w N T n L X > < a : K e y > < K e y > T a b l e s \ F i n a l S h e e t E x t e r n a l D a t a _ 3 \ S u m   o f   O r d e r Q u a n t i t y \ A d d i t i o n a l   I n f o \ I m p l i c i t   M e a s u r e < / K e y > < / a : K e y > < a : V a l u e   i : t y p e = " D i a g r a m D i s p l a y V i e w S t a t e I D i a g r a m T a g A d d i t i o n a l I n f o " / > < / a : K e y V a l u e O f D i a g r a m O b j e c t K e y a n y T y p e z b w N T n L X > < a : K e y V a l u e O f D i a g r a m O b j e c t K e y a n y T y p e z b w N T n L X > < a : K e y > < K e y > T a b l e s \ D i m c u s t o m e r < / K e y > < / a : K e y > < a : V a l u e   i : t y p e = " D i a g r a m D i s p l a y N o d e V i e w S t a t e " > < H e i g h t > 7 4 0 . 8 < / H e i g h t > < I s E x p a n d e d > t r u e < / I s E x p a n d e d > < L a y e d O u t > t r u e < / L a y e d O u t > < L e f t > 2 9 3 . 5 9 9 9 9 9 9 9 9 9 9 9 9 7 < / L e f t > < S c r o l l V e r t i c a l O f f s e t > 1 . 2 9 9 9 9 9 9 9 9 9 9 9 6 1 3 5 < / S c r o l l V e r t i c a l O f f s e t > < T a b I n d e x > 1 < / T a b I n d e x > < T o p > 3 . 2 0 0 0 0 0 0 0 0 0 0 0 0 4 5 5 < / T o p > < 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 T a b l e s \ D i m c u s t o m e r \ C o l u m n s \ T i t l e < / 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 T a b l e s \ D i m c u s t o m e r \ C o l u m n s \ N a m e S t y l e 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 T a b l e s \ D i m c u s t o m e r \ C o l u m n s \ S u f f i x < / 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 T a b l e s \ D i m c u s t o m e r \ C o l u m n s \ T o t a l C h i l d r e n < / K e y > < / a : K e y > < a : V a l u e   i : t y p e = " D i a g r a m D i s p l a y N o d e V i e w S t a t e " > < H e i g h t > 1 5 0 < / H e i g h t > < I s E x p a n d e d > t r u e < / I s E x p a n d e d > < W i d t h > 2 0 0 < / W i d t h > < / a : V a l u e > < / a : K e y V a l u e O f D i a g r a m O b j e c t K e y a n y T y p e z b w N T n L X > < a : K e y V a l u e O f D i a g r a m O b j e c t K e y a n y T y p e z b w N T n L X > < a : K e y > < K e y > T a b l e s \ D i m c u s t o m e r \ C o l u m n s \ N u m b e r C h i l d r e n A t H o m e 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 T a b l e s \ D i m c u s t o m e r \ C o l u m n s \ S p a n i s h E d u c a t i o n < / K e y > < / a : K e y > < a : V a l u e   i : t y p e = " D i a g r a m D i s p l a y N o d e V i e w S t a t e " > < H e i g h t > 1 5 0 < / H e i g h t > < I s E x p a n d e d > t r u e < / I s E x p a n d e d > < W i d t h > 2 0 0 < / W i d t h > < / a : V a l u e > < / a : K e y V a l u e O f D i a g r a m O b j e c t K e y a n y T y p e z b w N T n L X > < a : K e y V a l u e O f D i a g r a m O b j e c t K e y a n y T y p e z b w N T n L X > < a : K e y > < K e y > T a b l e s \ D i m c u s t o m e r \ C o l u m n s \ F r e n c h E d u c a t i o n 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 T a b l e s \ D i m c u s t o m e r \ C o l u m n s \ S p a n i s h O c c u p a t i o n < / K e y > < / a : K e y > < a : V a l u e   i : t y p e = " D i a g r a m D i s p l a y N o d e V i e w S t a t e " > < H e i g h t > 1 5 0 < / H e i g h t > < I s E x p a n d e d > t r u e < / I s E x p a n d e d > < W i d t h > 2 0 0 < / W i d t h > < / a : V a l u e > < / a : K e y V a l u e O f D i a g r a m O b j e c t K e y a n y T y p e z b w N T n L X > < a : K e y V a l u e O f D i a g r a m O b j e c t K e y a n y T y p e z b w N T n L X > < a : K e y > < K e y > T a b l e s \ D i m c u s t o m e r \ C o l u m n s \ F r e n c h O c c u p a t i o n 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 T a b l e s \ D i m c u s t o m e r \ C o l u m n s \ A d d r e s s L i n e 2 < / 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 T a b l e s \ D i m c u s t o m e r \ M e a s u r e s \ S u m   o f   C u s t o m e r K e y < / K e y > < / a : K e y > < a : V a l u e   i : t y p e = " D i a g r a m D i s p l a y N o d e V i e w S t a t e " > < H e i g h t > 1 5 0 < / H e i g h t > < I s E x p a n d e d > t r u e < / I s E x p a n d e d > < W i d t h > 2 0 0 < / W i d t h > < / a : V a l u e > < / a : K e y V a l u e O f D i a g r a m O b j e c t K e y a n y T y p e z b w N T n L X > < a : K e y V a l u e O f D i a g r a m O b j e c t K e y a n y T y p e z b w N T n L X > < a : K e y > < K e y > T a b l e s \ D i m c u s t o m e r \ S u m   o f   C u s t o m e r K e y \ A d d i t i o n a l   I n f o \ I m p l i c i t   M e a s u r e < / K e y > < / a : K e y > < a : V a l u e   i : t y p e = " D i a g r a m D i s p l a y V i e w S t a t e I D i a g r a m T a g A d d i t i o n a l I n f o " / > < / a : K e y V a l u e O f D i a g r a m O b j e c t K e y a n y T y p e z b w N T n L X > < a : K e y V a l u e O f D i a g r a m O b j e c t K e y a n y T y p e z b w N T n L X > < a : K e y > < K e y > T a b l e s \ D i m c u s t o m e r \ M e a s u r e s \ C o u n t   o f   C u s t o m e r K e y   2 < / K e y > < / a : K e y > < a : V a l u e   i : t y p e = " D i a g r a m D i s p l a y N o d e V i e w S t a t e " > < H e i g h t > 1 5 0 < / H e i g h t > < I s E x p a n d e d > t r u e < / I s E x p a n d e d > < W i d t h > 2 0 0 < / W i d t h > < / a : V a l u e > < / a : K e y V a l u e O f D i a g r a m O b j e c t K e y a n y T y p e z b w N T n L X > < a : K e y V a l u e O f D i a g r a m O b j e c t K e y a n y T y p e z b w N T n L X > < a : K e y > < K e y > T a b l e s \ D i m c u s t o m e r \ C o u n t   o f   C u s t o m e r K e y   2 \ A d d i t i o n a l   I n f o \ I m p l i c i t   M e a s u r e < / K e y > < / a : K e y > < a : V a l u e   i : t y p e = " D i a g r a m D i s p l a y V i e w S t a t e I D i a g r a m T a g A d d i t i o n a l I n f o " / > < / a : K e y V a l u e O f D i a g r a m O b j e c t K e y a n y T y p e z b w N T n L X > < a : K e y V a l u e O f D i a g r a m O b j e c t K e y a n y T y p e z b w N T n L X > < a : K e y > < K e y > T a b l e s \ D i m P r o d u c t _ x l n m # _ F i l t e r D a t a b a s e < / K e y > < / a : K e y > < a : V a l u e   i : t y p e = " D i a g r a m D i s p l a y N o d e V i e w S t a t e " > < H e i g h t > 9 0 6 . 4 0 0 0 0 0 0 0 0 0 0 0 0 9 < / H e i g h t > < I s E x p a n d e d > t r u e < / I s E x p a n d e d > < L a y e d O u t > t r u e < / L a y e d O u t > < L e f t > 5 1 2 . 4 < / L e f t > < T a b I n d e x > 2 < / T a b I n d e x > < T o p > 4 5 . 2 0 0 0 0 0 0 0 0 0 0 0 0 4 5 < / T o p > < W i d t h > 3 1 3 . 5 9 9 9 9 9 9 9 9 9 9 9 9 1 < / W i d t h > < / a : V a l u e > < / a : K e y V a l u e O f D i a g r a m O b j e c t K e y a n y T y p e z b w N T n L X > < a : K e y V a l u e O f D i a g r a m O b j e c t K e y a n y T y p e z b w N T n L X > < a : K e y > < K e y > T a b l e s \ D i m P r o d u c t _ x l n m # _ F i l t e r D a t a b a s e \ C o l u m n s \ P r o d u c t K e y < / K e y > < / a : K e y > < a : V a l u e   i : t y p e = " D i a g r a m D i s p l a y N o d e V i e w S t a t e " > < H e i g h t > 1 5 0 < / H e i g h t > < I s E x p a n d e d > t r u e < / I s E x p a n d e d > < W i d t h > 2 0 0 < / W i d t h > < / a : V a l u e > < / a : K e y V a l u e O f D i a g r a m O b j e c t K e y a n y T y p e z b w N T n L X > < a : K e y V a l u e O f D i a g r a m O b j e c t K e y a n y T y p e z b w N T n L X > < a : K e y > < K e y > T a b l e s \ D i m P r o d u c t _ x l n m # _ F i l t e r D a t a b a s e \ C o l u m n s \ U n i t   p r i c e < / K e y > < / a : K e y > < a : V a l u e   i : t y p e = " D i a g r a m D i s p l a y N o d e V i e w S t a t e " > < H e i g h t > 1 5 0 < / H e i g h t > < I s E x p a n d e d > t r u e < / I s E x p a n d e d > < W i d t h > 2 0 0 < / W i d t h > < / a : V a l u e > < / a : K e y V a l u e O f D i a g r a m O b j e c t K e y a n y T y p e z b w N T n L X > < a : K e y V a l u e O f D i a g r a m O b j e c t K e y a n y T y p e z b w N T n L X > < a : K e y > < K e y > T a b l e s \ D i m P r o d u c t _ x l n m # _ F i l t e r D a t a b a s e \ C o l u m n s \ P r o d u c t A l t e r n a t e K e y < / K e y > < / a : K e y > < a : V a l u e   i : t y p e = " D i a g r a m D i s p l a y N o d e V i e w S t a t e " > < H e i g h t > 1 5 0 < / H e i g h t > < I s E x p a n d e d > t r u e < / I s E x p a n d e d > < W i d t h > 2 0 0 < / W i d t h > < / a : V a l u e > < / a : K e y V a l u e O f D i a g r a m O b j e c t K e y a n y T y p e z b w N T n L X > < a : K e y V a l u e O f D i a g r a m O b j e c t K e y a n y T y p e z b w N T n L X > < a : K e y > < K e y > T a b l e s \ D i m P r o d u c t _ x l n m # _ F i l t e r D a t a b a s e \ C o l u m n s \ P r o d u c t S u b c a t e g o r y K e y < / K e y > < / a : K e y > < a : V a l u e   i : t y p e = " D i a g r a m D i s p l a y N o d e V i e w S t a t e " > < H e i g h t > 1 5 0 < / H e i g h t > < I s E x p a n d e d > t r u e < / I s E x p a n d e d > < W i d t h > 2 0 0 < / W i d t h > < / a : V a l u e > < / a : K e y V a l u e O f D i a g r a m O b j e c t K e y a n y T y p e z b w N T n L X > < a : K e y V a l u e O f D i a g r a m O b j e c t K e y a n y T y p e z b w N T n L X > < a : K e y > < K e y > T a b l e s \ D i m P r o d u c t _ x l n m # _ F i l t e r D a t a b a s e \ C o l u m n s \ W e i g h t U n i t M e a s u r e C o d e < / K e y > < / a : K e y > < a : V a l u e   i : t y p e = " D i a g r a m D i s p l a y N o d e V i e w S t a t e " > < H e i g h t > 1 5 0 < / H e i g h t > < I s E x p a n d e d > t r u e < / I s E x p a n d e d > < W i d t h > 2 0 0 < / W i d t h > < / a : V a l u e > < / a : K e y V a l u e O f D i a g r a m O b j e c t K e y a n y T y p e z b w N T n L X > < a : K e y V a l u e O f D i a g r a m O b j e c t K e y a n y T y p e z b w N T n L X > < a : K e y > < K e y > T a b l e s \ D i m P r o d u c t _ x l n m # _ F i l t e r D a t a b a s e \ C o l u m n s \ S i z e U n i t M e a s u r e C o d e < / K e y > < / a : K e y > < a : V a l u e   i : t y p e = " D i a g r a m D i s p l a y N o d e V i e w S t a t e " > < H e i g h t > 1 5 0 < / H e i g h t > < I s E x p a n d e d > t r u e < / I s E x p a n d e d > < W i d t h > 2 0 0 < / W i d t h > < / a : V a l u e > < / a : K e y V a l u e O f D i a g r a m O b j e c t K e y a n y T y p e z b w N T n L X > < a : K e y V a l u e O f D i a g r a m O b j e c t K e y a n y T y p e z b w N T n L X > < a : K e y > < K e y > T a b l e s \ D i m P r o d u c t _ x l n m # _ F i l t e r D a t a b a s e \ C o l u m n s \ E n g l i s h P r o d u c t N a m e < / K e y > < / a : K e y > < a : V a l u e   i : t y p e = " D i a g r a m D i s p l a y N o d e V i e w S t a t e " > < H e i g h t > 1 5 0 < / H e i g h t > < I s E x p a n d e d > t r u e < / I s E x p a n d e d > < W i d t h > 2 0 0 < / W i d t h > < / a : V a l u e > < / a : K e y V a l u e O f D i a g r a m O b j e c t K e y a n y T y p e z b w N T n L X > < a : K e y V a l u e O f D i a g r a m O b j e c t K e y a n y T y p e z b w N T n L X > < a : K e y > < K e y > T a b l e s \ D i m P r o d u c t _ x l n m # _ F i l t e r D a t a b a s e \ C o l u m n s \ S p a n i s h P r o d u c t N a m e < / K e y > < / a : K e y > < a : V a l u e   i : t y p e = " D i a g r a m D i s p l a y N o d e V i e w S t a t e " > < H e i g h t > 1 5 0 < / H e i g h t > < I s E x p a n d e d > t r u e < / I s E x p a n d e d > < W i d t h > 2 0 0 < / W i d t h > < / a : V a l u e > < / a : K e y V a l u e O f D i a g r a m O b j e c t K e y a n y T y p e z b w N T n L X > < a : K e y V a l u e O f D i a g r a m O b j e c t K e y a n y T y p e z b w N T n L X > < a : K e y > < K e y > T a b l e s \ D i m P r o d u c t _ x l n m # _ F i l t e r D a t a b a s e \ C o l u m n s \ F r e n c h P r o d u c t N a m e < / K e y > < / a : K e y > < a : V a l u e   i : t y p e = " D i a g r a m D i s p l a y N o d e V i e w S t a t e " > < H e i g h t > 1 5 0 < / H e i g h t > < I s E x p a n d e d > t r u e < / I s E x p a n d e d > < W i d t h > 2 0 0 < / W i d t h > < / a : V a l u e > < / a : K e y V a l u e O f D i a g r a m O b j e c t K e y a n y T y p e z b w N T n L X > < a : K e y V a l u e O f D i a g r a m O b j e c t K e y a n y T y p e z b w N T n L X > < a : K e y > < K e y > T a b l e s \ D i m P r o d u c t _ x l n m # _ F i l t e r D a t a b a s e \ C o l u m n s \ S t a n d a r d C o s t < / K e y > < / a : K e y > < a : V a l u e   i : t y p e = " D i a g r a m D i s p l a y N o d e V i e w S t a t e " > < H e i g h t > 1 5 0 < / H e i g h t > < I s E x p a n d e d > t r u e < / I s E x p a n d e d > < W i d t h > 2 0 0 < / W i d t h > < / a : V a l u e > < / a : K e y V a l u e O f D i a g r a m O b j e c t K e y a n y T y p e z b w N T n L X > < a : K e y V a l u e O f D i a g r a m O b j e c t K e y a n y T y p e z b w N T n L X > < a : K e y > < K e y > T a b l e s \ D i m P r o d u c t _ x l n m # _ F i l t e r D a t a b a s e \ C o l u m n s \ F i n i s h e d G o o d s F l a g < / K e y > < / a : K e y > < a : V a l u e   i : t y p e = " D i a g r a m D i s p l a y N o d e V i e w S t a t e " > < H e i g h t > 1 5 0 < / H e i g h t > < I s E x p a n d e d > t r u e < / I s E x p a n d e d > < W i d t h > 2 0 0 < / W i d t h > < / a : V a l u e > < / a : K e y V a l u e O f D i a g r a m O b j e c t K e y a n y T y p e z b w N T n L X > < a : K e y V a l u e O f D i a g r a m O b j e c t K e y a n y T y p e z b w N T n L X > < a : K e y > < K e y > T a b l e s \ D i m P r o d u c t _ x l n m # _ F i l t e r D a t a b a s e \ C o l u m n s \ C o l o r < / K e y > < / a : K e y > < a : V a l u e   i : t y p e = " D i a g r a m D i s p l a y N o d e V i e w S t a t e " > < H e i g h t > 1 5 0 < / H e i g h t > < I s E x p a n d e d > t r u e < / I s E x p a n d e d > < W i d t h > 2 0 0 < / W i d t h > < / a : V a l u e > < / a : K e y V a l u e O f D i a g r a m O b j e c t K e y a n y T y p e z b w N T n L X > < a : K e y V a l u e O f D i a g r a m O b j e c t K e y a n y T y p e z b w N T n L X > < a : K e y > < K e y > T a b l e s \ D i m P r o d u c t _ x l n m # _ F i l t e r D a t a b a s e \ C o l u m n s \ S a f e t y S t o c k L e v e l < / K e y > < / a : K e y > < a : V a l u e   i : t y p e = " D i a g r a m D i s p l a y N o d e V i e w S t a t e " > < H e i g h t > 1 5 0 < / H e i g h t > < I s E x p a n d e d > t r u e < / I s E x p a n d e d > < W i d t h > 2 0 0 < / W i d t h > < / a : V a l u e > < / a : K e y V a l u e O f D i a g r a m O b j e c t K e y a n y T y p e z b w N T n L X > < a : K e y V a l u e O f D i a g r a m O b j e c t K e y a n y T y p e z b w N T n L X > < a : K e y > < K e y > T a b l e s \ D i m P r o d u c t _ x l n m # _ F i l t e r D a t a b a s e \ C o l u m n s \ R e o r d e r P o i n t < / K e y > < / a : K e y > < a : V a l u e   i : t y p e = " D i a g r a m D i s p l a y N o d e V i e w S t a t e " > < H e i g h t > 1 5 0 < / H e i g h t > < I s E x p a n d e d > t r u e < / I s E x p a n d e d > < W i d t h > 2 0 0 < / W i d t h > < / a : V a l u e > < / a : K e y V a l u e O f D i a g r a m O b j e c t K e y a n y T y p e z b w N T n L X > < a : K e y V a l u e O f D i a g r a m O b j e c t K e y a n y T y p e z b w N T n L X > < a : K e y > < K e y > T a b l e s \ D i m P r o d u c t _ x l n m # _ F i l t e r D a t a b a s e \ C o l u m n s \ L i s t P r i c e < / K e y > < / a : K e y > < a : V a l u e   i : t y p e = " D i a g r a m D i s p l a y N o d e V i e w S t a t e " > < H e i g h t > 1 5 0 < / H e i g h t > < I s E x p a n d e d > t r u e < / I s E x p a n d e d > < W i d t h > 2 0 0 < / W i d t h > < / a : V a l u e > < / a : K e y V a l u e O f D i a g r a m O b j e c t K e y a n y T y p e z b w N T n L X > < a : K e y V a l u e O f D i a g r a m O b j e c t K e y a n y T y p e z b w N T n L X > < a : K e y > < K e y > T a b l e s \ D i m P r o d u c t _ x l n m # _ F i l t e r D a t a b a s e \ C o l u m n s \ S i z e < / K e y > < / a : K e y > < a : V a l u e   i : t y p e = " D i a g r a m D i s p l a y N o d e V i e w S t a t e " > < H e i g h t > 1 5 0 < / H e i g h t > < I s E x p a n d e d > t r u e < / I s E x p a n d e d > < W i d t h > 2 0 0 < / W i d t h > < / a : V a l u e > < / a : K e y V a l u e O f D i a g r a m O b j e c t K e y a n y T y p e z b w N T n L X > < a : K e y V a l u e O f D i a g r a m O b j e c t K e y a n y T y p e z b w N T n L X > < a : K e y > < K e y > T a b l e s \ D i m P r o d u c t _ x l n m # _ F i l t e r D a t a b a s e \ C o l u m n s \ S i z e R a n g e < / K e y > < / a : K e y > < a : V a l u e   i : t y p e = " D i a g r a m D i s p l a y N o d e V i e w S t a t e " > < H e i g h t > 1 5 0 < / H e i g h t > < I s E x p a n d e d > t r u e < / I s E x p a n d e d > < W i d t h > 2 0 0 < / W i d t h > < / a : V a l u e > < / a : K e y V a l u e O f D i a g r a m O b j e c t K e y a n y T y p e z b w N T n L X > < a : K e y V a l u e O f D i a g r a m O b j e c t K e y a n y T y p e z b w N T n L X > < a : K e y > < K e y > T a b l e s \ D i m P r o d u c t _ x l n m # _ F i l t e r D a t a b a s e \ C o l u m n s \ W e i g h t < / K e y > < / a : K e y > < a : V a l u e   i : t y p e = " D i a g r a m D i s p l a y N o d e V i e w S t a t e " > < H e i g h t > 1 5 0 < / H e i g h t > < I s E x p a n d e d > t r u e < / I s E x p a n d e d > < W i d t h > 2 0 0 < / W i d t h > < / a : V a l u e > < / a : K e y V a l u e O f D i a g r a m O b j e c t K e y a n y T y p e z b w N T n L X > < a : K e y V a l u e O f D i a g r a m O b j e c t K e y a n y T y p e z b w N T n L X > < a : K e y > < K e y > T a b l e s \ D i m P r o d u c t _ x l n m # _ F i l t e r D a t a b a s e \ C o l u m n s \ D a y s T o M a n u f a c t u r e < / K e y > < / a : K e y > < a : V a l u e   i : t y p e = " D i a g r a m D i s p l a y N o d e V i e w S t a t e " > < H e i g h t > 1 5 0 < / H e i g h t > < I s E x p a n d e d > t r u e < / I s E x p a n d e d > < W i d t h > 2 0 0 < / W i d t h > < / a : V a l u e > < / a : K e y V a l u e O f D i a g r a m O b j e c t K e y a n y T y p e z b w N T n L X > < a : K e y V a l u e O f D i a g r a m O b j e c t K e y a n y T y p e z b w N T n L X > < a : K e y > < K e y > T a b l e s \ D i m P r o d u c t _ x l n m # _ F i l t e r D a t a b a s e \ C o l u m n s \ P r o d u c t L i n e < / K e y > < / a : K e y > < a : V a l u e   i : t y p e = " D i a g r a m D i s p l a y N o d e V i e w S t a t e " > < H e i g h t > 1 5 0 < / H e i g h t > < I s E x p a n d e d > t r u e < / I s E x p a n d e d > < W i d t h > 2 0 0 < / W i d t h > < / a : V a l u e > < / a : K e y V a l u e O f D i a g r a m O b j e c t K e y a n y T y p e z b w N T n L X > < a : K e y V a l u e O f D i a g r a m O b j e c t K e y a n y T y p e z b w N T n L X > < a : K e y > < K e y > T a b l e s \ D i m P r o d u c t _ x l n m # _ F i l t e r D a t a b a s e \ C o l u m n s \ D e a l e r P r i c e < / K e y > < / a : K e y > < a : V a l u e   i : t y p e = " D i a g r a m D i s p l a y N o d e V i e w S t a t e " > < H e i g h t > 1 5 0 < / H e i g h t > < I s E x p a n d e d > t r u e < / I s E x p a n d e d > < W i d t h > 2 0 0 < / W i d t h > < / a : V a l u e > < / a : K e y V a l u e O f D i a g r a m O b j e c t K e y a n y T y p e z b w N T n L X > < a : K e y V a l u e O f D i a g r a m O b j e c t K e y a n y T y p e z b w N T n L X > < a : K e y > < K e y > T a b l e s \ D i m P r o d u c t _ x l n m # _ F i l t e r D a t a b a s e \ C o l u m n s \ C l a s s < / K e y > < / a : K e y > < a : V a l u e   i : t y p e = " D i a g r a m D i s p l a y N o d e V i e w S t a t e " > < H e i g h t > 1 5 0 < / H e i g h t > < I s E x p a n d e d > t r u e < / I s E x p a n d e d > < W i d t h > 2 0 0 < / W i d t h > < / a : V a l u e > < / a : K e y V a l u e O f D i a g r a m O b j e c t K e y a n y T y p e z b w N T n L X > < a : K e y V a l u e O f D i a g r a m O b j e c t K e y a n y T y p e z b w N T n L X > < a : K e y > < K e y > T a b l e s \ D i m P r o d u c t _ x l n m # _ F i l t e r D a t a b a s e \ C o l u m n s \ S t y l e < / K e y > < / a : K e y > < a : V a l u e   i : t y p e = " D i a g r a m D i s p l a y N o d e V i e w S t a t e " > < H e i g h t > 1 5 0 < / H e i g h t > < I s E x p a n d e d > t r u e < / I s E x p a n d e d > < W i d t h > 2 0 0 < / W i d t h > < / a : V a l u e > < / a : K e y V a l u e O f D i a g r a m O b j e c t K e y a n y T y p e z b w N T n L X > < a : K e y V a l u e O f D i a g r a m O b j e c t K e y a n y T y p e z b w N T n L X > < a : K e y > < K e y > T a b l e s \ D i m P r o d u c t _ x l n m # _ F i l t e r D a t a b a s e \ C o l u m n s \ M o d e l N a m e < / K e y > < / a : K e y > < a : V a l u e   i : t y p e = " D i a g r a m D i s p l a y N o d e V i e w S t a t e " > < H e i g h t > 1 5 0 < / H e i g h t > < I s E x p a n d e d > t r u e < / I s E x p a n d e d > < W i d t h > 2 0 0 < / W i d t h > < / a : V a l u e > < / a : K e y V a l u e O f D i a g r a m O b j e c t K e y a n y T y p e z b w N T n L X > < a : K e y V a l u e O f D i a g r a m O b j e c t K e y a n y T y p e z b w N T n L X > < a : K e y > < K e y > T a b l e s \ D i m P r o d u c t _ x l n m # _ F i l t e r D a t a b a s e \ C o l u m n s \ E n g l i s h D e s c r i p t i o n < / K e y > < / a : K e y > < a : V a l u e   i : t y p e = " D i a g r a m D i s p l a y N o d e V i e w S t a t e " > < H e i g h t > 1 5 0 < / H e i g h t > < I s E x p a n d e d > t r u e < / I s E x p a n d e d > < W i d t h > 2 0 0 < / W i d t h > < / a : V a l u e > < / a : K e y V a l u e O f D i a g r a m O b j e c t K e y a n y T y p e z b w N T n L X > < a : K e y V a l u e O f D i a g r a m O b j e c t K e y a n y T y p e z b w N T n L X > < a : K e y > < K e y > T a b l e s \ D i m P r o d u c t _ x l n m # _ F i l t e r D a t a b a s e \ C o l u m n s \ F r e n c h D e s c r i p t i o n < / K e y > < / a : K e y > < a : V a l u e   i : t y p e = " D i a g r a m D i s p l a y N o d e V i e w S t a t e " > < H e i g h t > 1 5 0 < / H e i g h t > < I s E x p a n d e d > t r u e < / I s E x p a n d e d > < W i d t h > 2 0 0 < / W i d t h > < / a : V a l u e > < / a : K e y V a l u e O f D i a g r a m O b j e c t K e y a n y T y p e z b w N T n L X > < a : K e y V a l u e O f D i a g r a m O b j e c t K e y a n y T y p e z b w N T n L X > < a : K e y > < K e y > T a b l e s \ D i m P r o d u c t _ x l n m # _ F i l t e r D a t a b a s e \ C o l u m n s \ C h i n e s e D e s c r i p t i o n < / K e y > < / a : K e y > < a : V a l u e   i : t y p e = " D i a g r a m D i s p l a y N o d e V i e w S t a t e " > < H e i g h t > 1 5 0 < / H e i g h t > < I s E x p a n d e d > t r u e < / I s E x p a n d e d > < W i d t h > 2 0 0 < / W i d t h > < / a : V a l u e > < / a : K e y V a l u e O f D i a g r a m O b j e c t K e y a n y T y p e z b w N T n L X > < a : K e y V a l u e O f D i a g r a m O b j e c t K e y a n y T y p e z b w N T n L X > < a : K e y > < K e y > T a b l e s \ D i m P r o d u c t _ x l n m # _ F i l t e r D a t a b a s e \ C o l u m n s \ A r a b i c D e s c r i p t i o n < / K e y > < / a : K e y > < a : V a l u e   i : t y p e = " D i a g r a m D i s p l a y N o d e V i e w S t a t e " > < H e i g h t > 1 5 0 < / H e i g h t > < I s E x p a n d e d > t r u e < / I s E x p a n d e d > < W i d t h > 2 0 0 < / W i d t h > < / a : V a l u e > < / a : K e y V a l u e O f D i a g r a m O b j e c t K e y a n y T y p e z b w N T n L X > < a : K e y V a l u e O f D i a g r a m O b j e c t K e y a n y T y p e z b w N T n L X > < a : K e y > < K e y > T a b l e s \ D i m P r o d u c t _ x l n m # _ F i l t e r D a t a b a s e \ C o l u m n s \ H e b r e w D e s c r i p t i o n < / K e y > < / a : K e y > < a : V a l u e   i : t y p e = " D i a g r a m D i s p l a y N o d e V i e w S t a t e " > < H e i g h t > 1 5 0 < / H e i g h t > < I s E x p a n d e d > t r u e < / I s E x p a n d e d > < W i d t h > 2 0 0 < / W i d t h > < / a : V a l u e > < / a : K e y V a l u e O f D i a g r a m O b j e c t K e y a n y T y p e z b w N T n L X > < a : K e y V a l u e O f D i a g r a m O b j e c t K e y a n y T y p e z b w N T n L X > < a : K e y > < K e y > T a b l e s \ D i m P r o d u c t _ x l n m # _ F i l t e r D a t a b a s e \ C o l u m n s \ T h a i D e s c r i p t i o n < / K e y > < / a : K e y > < a : V a l u e   i : t y p e = " D i a g r a m D i s p l a y N o d e V i e w S t a t e " > < H e i g h t > 1 5 0 < / H e i g h t > < I s E x p a n d e d > t r u e < / I s E x p a n d e d > < W i d t h > 2 0 0 < / W i d t h > < / a : V a l u e > < / a : K e y V a l u e O f D i a g r a m O b j e c t K e y a n y T y p e z b w N T n L X > < a : K e y V a l u e O f D i a g r a m O b j e c t K e y a n y T y p e z b w N T n L X > < a : K e y > < K e y > T a b l e s \ D i m P r o d u c t _ x l n m # _ F i l t e r D a t a b a s e \ C o l u m n s \ G e r m a n D e s c r i p t i o n < / K e y > < / a : K e y > < a : V a l u e   i : t y p e = " D i a g r a m D i s p l a y N o d e V i e w S t a t e " > < H e i g h t > 1 5 0 < / H e i g h t > < I s E x p a n d e d > t r u e < / I s E x p a n d e d > < W i d t h > 2 0 0 < / W i d t h > < / a : V a l u e > < / a : K e y V a l u e O f D i a g r a m O b j e c t K e y a n y T y p e z b w N T n L X > < a : K e y V a l u e O f D i a g r a m O b j e c t K e y a n y T y p e z b w N T n L X > < a : K e y > < K e y > T a b l e s \ D i m P r o d u c t _ x l n m # _ F i l t e r D a t a b a s e \ C o l u m n s \ J a p a n e s e D e s c r i p t i o n < / K e y > < / a : K e y > < a : V a l u e   i : t y p e = " D i a g r a m D i s p l a y N o d e V i e w S t a t e " > < H e i g h t > 1 5 0 < / H e i g h t > < I s E x p a n d e d > t r u e < / I s E x p a n d e d > < W i d t h > 2 0 0 < / W i d t h > < / a : V a l u e > < / a : K e y V a l u e O f D i a g r a m O b j e c t K e y a n y T y p e z b w N T n L X > < a : K e y V a l u e O f D i a g r a m O b j e c t K e y a n y T y p e z b w N T n L X > < a : K e y > < K e y > T a b l e s \ D i m P r o d u c t _ x l n m # _ F i l t e r D a t a b a s e \ C o l u m n s \ T u r k i s h D e s c r i p t i o n < / K e y > < / a : K e y > < a : V a l u e   i : t y p e = " D i a g r a m D i s p l a y N o d e V i e w S t a t e " > < H e i g h t > 1 5 0 < / H e i g h t > < I s E x p a n d e d > t r u e < / I s E x p a n d e d > < W i d t h > 2 0 0 < / W i d t h > < / a : V a l u e > < / a : K e y V a l u e O f D i a g r a m O b j e c t K e y a n y T y p e z b w N T n L X > < a : K e y V a l u e O f D i a g r a m O b j e c t K e y a n y T y p e z b w N T n L X > < a : K e y > < K e y > T a b l e s \ D i m P r o d u c t _ x l n m # _ F i l t e r D a t a b a s e \ C o l u m n s \ S t a r t D a t e < / K e y > < / a : K e y > < a : V a l u e   i : t y p e = " D i a g r a m D i s p l a y N o d e V i e w S t a t e " > < H e i g h t > 1 5 0 < / H e i g h t > < I s E x p a n d e d > t r u e < / I s E x p a n d e d > < W i d t h > 2 0 0 < / W i d t h > < / a : V a l u e > < / a : K e y V a l u e O f D i a g r a m O b j e c t K e y a n y T y p e z b w N T n L X > < a : K e y V a l u e O f D i a g r a m O b j e c t K e y a n y T y p e z b w N T n L X > < a : K e y > < K e y > T a b l e s \ D i m P r o d u c t _ x l n m # _ F i l t e r D a t a b a s e \ C o l u m n s \ E n d D a t e < / K e y > < / a : K e y > < a : V a l u e   i : t y p e = " D i a g r a m D i s p l a y N o d e V i e w S t a t e " > < H e i g h t > 1 5 0 < / H e i g h t > < I s E x p a n d e d > t r u e < / I s E x p a n d e d > < W i d t h > 2 0 0 < / W i d t h > < / a : V a l u e > < / a : K e y V a l u e O f D i a g r a m O b j e c t K e y a n y T y p e z b w N T n L X > < a : K e y V a l u e O f D i a g r a m O b j e c t K e y a n y T y p e z b w N T n L X > < a : K e y > < K e y > T a b l e s \ D i m P r o d u c t _ x l n m # _ F i l t e r D a t a b a s e \ C o l u m n s \ S t a t u s < / K e y > < / a : K e y > < a : V a l u e   i : t y p e = " D i a g r a m D i s p l a y N o d e V i e w S t a t e " > < H e i g h t > 1 5 0 < / H e i g h t > < I s E x p a n d e d > t r u e < / I s E x p a n d e d > < W i d t h > 2 0 0 < / W i d t h > < / a : V a l u e > < / a : K e y V a l u e O f D i a g r a m O b j e c t K e y a n y T y p e z b w N T n L X > < a : K e y V a l u e O f D i a g r a m O b j e c t K e y a n y T y p e z b w N T n L X > < a : K e y > < K e y > T a b l e s \ D i m S a l e s T e r r i t o r y < / K e y > < / a : K e y > < a : V a l u e   i : t y p e = " D i a g r a m D i s p l a y N o d e V i e w S t a t e " > < H e i g h t > 1 8 0 . 4 < / H e i g h t > < I s E x p a n d e d > t r u e < / I s E x p a n d e d > < L a y e d O u t > t r u e < / L a y e d O u t > < L e f t > 9 6 0 < / L e f t > < T a b I n d e x > 3 < / T a b I n d e x > < W i d t h > 2 0 0 < / 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 T a b l e s \ D i m P r o d S u b C a t e g o r y < / K e y > < / a : K e y > < a : V a l u e   i : t y p e = " D i a g r a m D i s p l a y N o d e V i e w S t a t e " > < H e i g h t > 3 3 6 . 4 < / H e i g h t > < I s E x p a n d e d > t r u e < / I s E x p a n d e d > < L a y e d O u t > t r u e < / L a y e d O u t > < L e f t > 1 2 3 4 < / L e f t > < T a b I n d e x > 4 < / T a b I n d e x > < T o p > 4 1 . 7 9 9 9 9 9 9 9 9 9 9 9 9 5 5 < / T o p > < W i d t h > 2 0 0 < / W i d t h > < / a : V a l u e > < / a : K e y V a l u e O f D i a g r a m O b j e c t K e y a n y T y p e z b w N T n L X > < a : K e y V a l u e O f D i a g r a m O b j e c t K e y a n y T y p e z b w N T n L X > < a : K e y > < K e y > T a b l e s \ D i m P r o d S u b C a t e g o r y \ C o l u m n s \ P r o d u c t S u b c a t e g o r y K e y < / K e y > < / a : K e y > < a : V a l u e   i : t y p e = " D i a g r a m D i s p l a y N o d e V i e w S t a t e " > < H e i g h t > 1 5 0 < / H e i g h t > < I s E x p a n d e d > t r u e < / I s E x p a n d e d > < I s F o c u s e d > t r u e < / I s F o c u s e d > < W i d t h > 2 0 0 < / W i d t h > < / a : V a l u e > < / a : K e y V a l u e O f D i a g r a m O b j e c t K e y a n y T y p e z b w N T n L X > < a : K e y V a l u e O f D i a g r a m O b j e c t K e y a n y T y p e z b w N T n L X > < a : K e y > < K e y > T a b l e s \ D i m P r o d S u b C a t e g o r y \ C o l u m n s \ P r o d u c t S u b c a t e g o r y A l t e r n a t e K e y < / K e y > < / a : K e y > < a : V a l u e   i : t y p e = " D i a g r a m D i s p l a y N o d e V i e w S t a t e " > < H e i g h t > 1 5 0 < / H e i g h t > < I s E x p a n d e d > t r u e < / I s E x p a n d e d > < W i d t h > 2 0 0 < / W i d t h > < / a : V a l u e > < / a : K e y V a l u e O f D i a g r a m O b j e c t K e y a n y T y p e z b w N T n L X > < a : K e y V a l u e O f D i a g r a m O b j e c t K e y a n y T y p e z b w N T n L X > < a : K e y > < K e y > T a b l e s \ D i m P r o d S u b C a t e g o r y \ C o l u m n s \ E n g l i s h P r o d u c t S u b c a t e g o r y N a m e < / K e y > < / a : K e y > < a : V a l u e   i : t y p e = " D i a g r a m D i s p l a y N o d e V i e w S t a t e " > < H e i g h t > 1 5 0 < / H e i g h t > < I s E x p a n d e d > t r u e < / I s E x p a n d e d > < W i d t h > 2 0 0 < / W i d t h > < / a : V a l u e > < / a : K e y V a l u e O f D i a g r a m O b j e c t K e y a n y T y p e z b w N T n L X > < a : K e y V a l u e O f D i a g r a m O b j e c t K e y a n y T y p e z b w N T n L X > < a : K e y > < K e y > T a b l e s \ D i m P r o d S u b C a t e g o r y \ C o l u m n s \ S p a n i s h P r o d u c t S u b c a t e g o r y N a m e < / K e y > < / a : K e y > < a : V a l u e   i : t y p e = " D i a g r a m D i s p l a y N o d e V i e w S t a t e " > < H e i g h t > 1 5 0 < / H e i g h t > < I s E x p a n d e d > t r u e < / I s E x p a n d e d > < W i d t h > 2 0 0 < / W i d t h > < / a : V a l u e > < / a : K e y V a l u e O f D i a g r a m O b j e c t K e y a n y T y p e z b w N T n L X > < a : K e y V a l u e O f D i a g r a m O b j e c t K e y a n y T y p e z b w N T n L X > < a : K e y > < K e y > T a b l e s \ D i m P r o d S u b C a t e g o r y \ C o l u m n s \ F r e n c h P r o d u c t S u b c a t e g o r y N a m e < / K e y > < / a : K e y > < a : V a l u e   i : t y p e = " D i a g r a m D i s p l a y N o d e V i e w S t a t e " > < H e i g h t > 1 5 0 < / H e i g h t > < I s E x p a n d e d > t r u e < / I s E x p a n d e d > < W i d t h > 2 0 0 < / W i d t h > < / a : V a l u e > < / a : K e y V a l u e O f D i a g r a m O b j e c t K e y a n y T y p e z b w N T n L X > < a : K e y V a l u e O f D i a g r a m O b j e c t K e y a n y T y p e z b w N T n L X > < a : K e y > < K e y > T a b l e s \ D i m P r o d S u b C a t e g o r y \ C o l u m n s \ P r o d u c t C a t e g o r y K e y < / K e y > < / a : K e y > < a : V a l u e   i : t y p e = " D i a g r a m D i s p l a y N o d e V i e w S t a t e " > < H e i g h t > 1 5 0 < / H e i g h t > < I s E x p a n d e d > t r u e < / I s E x p a n d e d > < W i d t h > 2 0 0 < / W i d t h > < / a : V a l u e > < / a : K e y V a l u e O f D i a g r a m O b j e c t K e y a n y T y p e z b w N T n L X > < a : K e y V a l u e O f D i a g r a m O b j e c t K e y a n y T y p e z b w N T n L X > < a : K e y > < K e y > T a b l e s \ D i m P r o d C a t e g o r y < / K e y > < / a : K e y > < a : V a l u e   i : t y p e = " D i a g r a m D i s p l a y N o d e V i e w S t a t e " > < H e i g h t > 1 8 2 < / H e i g h t > < I s E x p a n d e d > t r u e < / I s E x p a n d e d > < L a y e d O u t > t r u e < / L a y e d O u t > < L e f t > 9 6 2 . 3 0 3 8 1 0 5 6 7 6 6 5 7 8 < / L e f t > < T a b I n d e x > 5 < / T a b I n d e x > < T o p > 3 0 6 . 5 9 9 9 9 9 9 9 9 9 9 9 9 7 < / T o p > < W i d t h > 2 0 0 < / W i d t h > < / a : V a l u e > < / a : K e y V a l u e O f D i a g r a m O b j e c t K e y a n y T y p e z b w N T n L X > < a : K e y V a l u e O f D i a g r a m O b j e c t K e y a n y T y p e z b w N T n L X > < a : K e y > < K e y > T a b l e s \ D i m P r o d C a t e g o r y \ C o l u m n s \ P r o d u c t C a t e g o r y K e y < / K e y > < / a : K e y > < a : V a l u e   i : t y p e = " D i a g r a m D i s p l a y N o d e V i e w S t a t e " > < H e i g h t > 1 5 0 < / H e i g h t > < I s E x p a n d e d > t r u e < / I s E x p a n d e d > < W i d t h > 2 0 0 < / W i d t h > < / a : V a l u e > < / a : K e y V a l u e O f D i a g r a m O b j e c t K e y a n y T y p e z b w N T n L X > < a : K e y V a l u e O f D i a g r a m O b j e c t K e y a n y T y p e z b w N T n L X > < a : K e y > < K e y > T a b l e s \ D i m P r o d C a t e g o r y \ C o l u m n s \ P r o d u c t C a t e g o r y A l t e r n a t e K e y < / K e y > < / a : K e y > < a : V a l u e   i : t y p e = " D i a g r a m D i s p l a y N o d e V i e w S t a t e " > < H e i g h t > 1 5 0 < / H e i g h t > < I s E x p a n d e d > t r u e < / I s E x p a n d e d > < W i d t h > 2 0 0 < / W i d t h > < / a : V a l u e > < / a : K e y V a l u e O f D i a g r a m O b j e c t K e y a n y T y p e z b w N T n L X > < a : K e y V a l u e O f D i a g r a m O b j e c t K e y a n y T y p e z b w N T n L X > < a : K e y > < K e y > T a b l e s \ D i m P r o d C a t e g o r y \ C o l u m n s \ E n g l i s h P r o d u c t C a t e g o r y N a m e < / K e y > < / a : K e y > < a : V a l u e   i : t y p e = " D i a g r a m D i s p l a y N o d e V i e w S t a t e " > < H e i g h t > 1 5 0 < / H e i g h t > < I s E x p a n d e d > t r u e < / I s E x p a n d e d > < W i d t h > 2 0 0 < / W i d t h > < / a : V a l u e > < / a : K e y V a l u e O f D i a g r a m O b j e c t K e y a n y T y p e z b w N T n L X > < a : K e y V a l u e O f D i a g r a m O b j e c t K e y a n y T y p e z b w N T n L X > < a : K e y > < K e y > T a b l e s \ D i m P r o d C a t e g o r y \ C o l u m n s \ S p a n i s h P r o d u c t C a t e g o r y N a m e < / K e y > < / a : K e y > < a : V a l u e   i : t y p e = " D i a g r a m D i s p l a y N o d e V i e w S t a t e " > < H e i g h t > 1 5 0 < / H e i g h t > < I s E x p a n d e d > t r u e < / I s E x p a n d e d > < W i d t h > 2 0 0 < / W i d t h > < / a : V a l u e > < / a : K e y V a l u e O f D i a g r a m O b j e c t K e y a n y T y p e z b w N T n L X > < a : K e y V a l u e O f D i a g r a m O b j e c t K e y a n y T y p e z b w N T n L X > < a : K e y > < K e y > T a b l e s \ D i m P r o d C a t e g o r y \ C o l u m n s \ F r e n c h P r o d u c t C a t e g o r y N a m e < / K e y > < / a : K e y > < a : V a l u e   i : t y p e = " D i a g r a m D i s p l a y N o d e V i e w S t a t e " > < H e i g h t > 1 5 0 < / H e i g h t > < I s E x p a n d e d > t r u e < / I s E x p a n d e d > < W i d t h > 2 0 0 < / W i d t h > < / a : V a l u e > < / a : K e y V a l u e O f D i a g r a m O b j e c t K e y a n y T y p e z b w N T n L X > < a : K e y V a l u e O f D i a g r a m O b j e c t K e y a n y T y p e z b w N T n L X > < a : K e y > < K e y > R e l a t i o n s h i p s \ & l t ; T a b l e s \ F i n a l S h e e t E x t e r n a l D a t a _ 3 \ C o l u m n s \ S a l e s T e r r i t o r y K e y & g t ; - & l t ; T a b l e s \ D i m S a l e s T e r r i t o r y \ C o l u m n s \ S a l e s T e r r i t o r y K e y & g t ; < / K e y > < / a : K e y > < a : V a l u e   i : t y p e = " D i a g r a m D i s p l a y L i n k V i e w S t a t e " > < A u t o m a t i o n P r o p e r t y H e l p e r T e x t > E n d   p o i n t   1 :   ( 9 0 , - 1 6 ) .   E n d   p o i n t   2 :   ( 9 4 4 , 9 0 . 2 )   < / A u t o m a t i o n P r o p e r t y H e l p e r T e x t > < L a y e d O u t > t r u e < / L a y e d O u t > < P o i n t s   x m l n s : b = " h t t p : / / s c h e m a s . d a t a c o n t r a c t . o r g / 2 0 0 4 / 0 7 / S y s t e m . W i n d o w s " > < b : P o i n t > < b : _ x > 9 0 < / b : _ x > < b : _ y > - 1 6 . 0 0 0 0 0 0 0 0 0 0 0 0 0 1 8 < / b : _ y > < / b : P o i n t > < b : P o i n t > < b : _ x > 9 0 < / b : _ x > < b : _ y > - 2 2 . 5 < / b : _ y > < / b : P o i n t > < b : P o i n t > < b : _ x > 9 2 < / b : _ x > < b : _ y > - 2 4 . 5 < / b : _ y > < / b : P o i n t > < b : P o i n t > < b : _ x > 8 4 3 . 4 9 9 9 9 9 9 9 5 5 < / b : _ x > < b : _ y > - 2 4 . 5 < / b : _ y > < / b : P o i n t > < b : P o i n t > < b : _ x > 8 4 5 . 4 9 9 9 9 9 9 9 5 5 < / b : _ x > < b : _ y > - 2 2 . 5 < / b : _ y > < / b : P o i n t > < b : P o i n t > < b : _ x > 8 4 5 . 4 9 9 9 9 9 9 9 5 5 < / b : _ x > < b : _ y > 8 8 . 2 < / b : _ y > < / b : P o i n t > < b : P o i n t > < b : _ x > 8 4 7 . 4 9 9 9 9 9 9 9 5 5 < / b : _ x > < b : _ y > 9 0 . 2 < / b : _ y > < / b : P o i n t > < b : P o i n t > < b : _ x > 9 4 4 < / b : _ x > < b : _ y > 9 0 . 2 < / b : _ y > < / b : P o i n t > < / P o i n t s > < / a : V a l u e > < / a : K e y V a l u e O f D i a g r a m O b j e c t K e y a n y T y p e z b w N T n L X > < a : K e y V a l u e O f D i a g r a m O b j e c t K e y a n y T y p e z b w N T n L X > < a : K e y > < K e y > R e l a t i o n s h i p s \ & l t ; T a b l e s \ F i n a l S h e e t E x t e r n a l D a t a _ 3 \ C o l u m n s \ S a l e s T e r r i t o r y K e y & g t ; - & l t ; T a b l e s \ D i m S a l e s T e r r i t o r y \ C o l u m n s \ S a l e s T e r r i t o r y K e y & g t ; \ F K < / K e y > < / a : K e y > < a : V a l u e   i : t y p e = " D i a g r a m D i s p l a y L i n k E n d p o i n t V i e w S t a t e " > < H e i g h t > 1 6 < / H e i g h t > < L a b e l L o c a t i o n   x m l n s : b = " h t t p : / / s c h e m a s . d a t a c o n t r a c t . o r g / 2 0 0 4 / 0 7 / S y s t e m . W i n d o w s " > < b : _ x > 8 2 < / b : _ x > < b : _ y > - 1 6 . 0 0 0 0 0 0 0 0 0 0 0 0 0 1 8 < / b : _ y > < / L a b e l L o c a t i o n > < L o c a t i o n   x m l n s : b = " h t t p : / / s c h e m a s . d a t a c o n t r a c t . o r g / 2 0 0 4 / 0 7 / S y s t e m . W i n d o w s " > < b : _ x > 9 0 < / b : _ x > < b : _ y > - 1 . 7 7 6 3 5 6 8 3 9 4 0 0 2 5 0 5 E - 1 4 < / b : _ y > < / L o c a t i o n > < S h a p e R o t a t e A n g l e > 2 7 0 < / S h a p e R o t a t e A n g l e > < W i d t h > 1 6 < / W i d t h > < / a : V a l u e > < / a : K e y V a l u e O f D i a g r a m O b j e c t K e y a n y T y p e z b w N T n L X > < a : K e y V a l u e O f D i a g r a m O b j e c t K e y a n y T y p e z b w N T n L X > < a : K e y > < K e y > R e l a t i o n s h i p s \ & l t ; T a b l e s \ F i n a l S h e e t E x t e r n a l D a t a _ 3 \ C o l u m n s \ S a l e s T e r r i t o r y K e y & g t ; - & l t ; T a b l e s \ D i m S a l e s T e r r i t o r y \ C o l u m n s \ S a l e s T e r r i t o r y K e y & g t ; \ P K < / K e y > < / a : K e y > < a : V a l u e   i : t y p e = " D i a g r a m D i s p l a y L i n k E n d p o i n t V i e w S t a t e " > < H e i g h t > 1 6 < / H e i g h t > < L a b e l L o c a t i o n   x m l n s : b = " h t t p : / / s c h e m a s . d a t a c o n t r a c t . o r g / 2 0 0 4 / 0 7 / S y s t e m . W i n d o w s " > < b : _ x > 9 4 4 < / b : _ x > < b : _ y > 8 2 . 2 < / b : _ y > < / L a b e l L o c a t i o n > < L o c a t i o n   x m l n s : b = " h t t p : / / s c h e m a s . d a t a c o n t r a c t . o r g / 2 0 0 4 / 0 7 / S y s t e m . W i n d o w s " > < b : _ x > 9 6 0 < / b : _ x > < b : _ y > 9 0 . 2 < / b : _ y > < / L o c a t i o n > < S h a p e R o t a t e A n g l e > 1 8 0 < / S h a p e R o t a t e A n g l e > < W i d t h > 1 6 < / W i d t h > < / a : V a l u e > < / a : K e y V a l u e O f D i a g r a m O b j e c t K e y a n y T y p e z b w N T n L X > < a : K e y V a l u e O f D i a g r a m O b j e c t K e y a n y T y p e z b w N T n L X > < a : K e y > < K e y > R e l a t i o n s h i p s \ & l t ; T a b l e s \ F i n a l S h e e t E x t e r n a l D a t a _ 3 \ C o l u m n s \ S a l e s T e r r i t o r y K e y & g t ; - & l t ; T a b l e s \ D i m S a l e s T e r r i t o r y \ C o l u m n s \ S a l e s T e r r i t o r y K e y & g t ; \ C r o s s F i l t e r < / K e y > < / a : K e y > < a : V a l u e   i : t y p e = " D i a g r a m D i s p l a y L i n k C r o s s F i l t e r V i e w S t a t e " > < P o i n t s   x m l n s : b = " h t t p : / / s c h e m a s . d a t a c o n t r a c t . o r g / 2 0 0 4 / 0 7 / S y s t e m . W i n d o w s " > < b : P o i n t > < b : _ x > 9 0 < / b : _ x > < b : _ y > - 1 6 . 0 0 0 0 0 0 0 0 0 0 0 0 0 1 8 < / b : _ y > < / b : P o i n t > < b : P o i n t > < b : _ x > 9 0 < / b : _ x > < b : _ y > - 2 2 . 5 < / b : _ y > < / b : P o i n t > < b : P o i n t > < b : _ x > 9 2 < / b : _ x > < b : _ y > - 2 4 . 5 < / b : _ y > < / b : P o i n t > < b : P o i n t > < b : _ x > 8 4 3 . 4 9 9 9 9 9 9 9 5 5 < / b : _ x > < b : _ y > - 2 4 . 5 < / b : _ y > < / b : P o i n t > < b : P o i n t > < b : _ x > 8 4 5 . 4 9 9 9 9 9 9 9 5 5 < / b : _ x > < b : _ y > - 2 2 . 5 < / b : _ y > < / b : P o i n t > < b : P o i n t > < b : _ x > 8 4 5 . 4 9 9 9 9 9 9 9 5 5 < / b : _ x > < b : _ y > 8 8 . 2 < / b : _ y > < / b : P o i n t > < b : P o i n t > < b : _ x > 8 4 7 . 4 9 9 9 9 9 9 9 5 5 < / b : _ x > < b : _ y > 9 0 . 2 < / b : _ y > < / b : P o i n t > < b : P o i n t > < b : _ x > 9 4 4 < / b : _ x > < b : _ y > 9 0 . 2 < / b : _ y > < / b : P o i n t > < / P o i n t s > < / a : V a l u e > < / a : K e y V a l u e O f D i a g r a m O b j e c t K e y a n y T y p e z b w N T n L X > < a : K e y V a l u e O f D i a g r a m O b j e c t K e y a n y T y p e z b w N T n L X > < a : K e y > < K e y > R e l a t i o n s h i p s \ & l t ; T a b l e s \ F i n a l S h e e t E x t e r n a l D a t a _ 3 \ C o l u m n s \ P r o d u c t K e y & g t ; - & l t ; T a b l e s \ D i m P r o d u c t _ x l n m # _ F i l t e r D a t a b a s e \ C o l u m n s \ P r o d u c t K e y & g t ; < / K e y > < / a : K e y > < a : V a l u e   i : t y p e = " D i a g r a m D i s p l a y L i n k V i e w S t a t e " > < A u t o m a t i o n P r o p e r t y H e l p e r T e x t > E n d   p o i n t   1 :   ( 1 1 0 , - 1 6 ) .   E n d   p o i n t   2 :   ( 6 6 9 . 2 , 2 9 . 1 9 9 9 9 9 9 9 9 9 9 9 8 )   < / A u t o m a t i o n P r o p e r t y H e l p e r T e x t > < L a y e d O u t > t r u e < / L a y e d O u t > < P o i n t s   x m l n s : b = " h t t p : / / s c h e m a s . d a t a c o n t r a c t . o r g / 2 0 0 4 / 0 7 / S y s t e m . W i n d o w s " > < b : P o i n t > < b : _ x > 1 1 0 < / b : _ x > < b : _ y > - 1 6 < / b : _ y > < / b : P o i n t > < b : P o i n t > < b : _ x > 1 1 0 < / b : _ x > < b : _ y > - 1 7 . 5 < / b : _ y > < / b : P o i n t > < b : P o i n t > < b : _ x > 1 1 2 < / b : _ x > < b : _ y > - 1 9 . 5 < / b : _ y > < / b : P o i n t > < b : P o i n t > < b : _ x > 6 6 7 . 2 < / b : _ x > < b : _ y > - 1 9 . 5 < / b : _ y > < / b : P o i n t > < b : P o i n t > < b : _ x > 6 6 9 . 2 < / b : _ x > < b : _ y > - 1 7 . 5 < / b : _ y > < / b : P o i n t > < b : P o i n t > < b : _ x > 6 6 9 . 2 < / b : _ x > < b : _ y > 2 9 . 1 9 9 9 9 9 9 9 9 9 9 9 7 9 7 < / b : _ y > < / b : P o i n t > < / P o i n t s > < / a : V a l u e > < / a : K e y V a l u e O f D i a g r a m O b j e c t K e y a n y T y p e z b w N T n L X > < a : K e y V a l u e O f D i a g r a m O b j e c t K e y a n y T y p e z b w N T n L X > < a : K e y > < K e y > R e l a t i o n s h i p s \ & l t ; T a b l e s \ F i n a l S h e e t E x t e r n a l D a t a _ 3 \ C o l u m n s \ P r o d u c t K e y & g t ; - & l t ; T a b l e s \ D i m P r o d u c t _ x l n m # _ F i l t e r D a t a b a s e \ C o l u m n s \ P r o d u c t K e y & g t ; \ F K < / K e y > < / a : K e y > < a : V a l u e   i : t y p e = " D i a g r a m D i s p l a y L i n k E n d p o i n t V i e w S t a t e " > < H e i g h t > 1 6 < / H e i g h t > < L a b e l L o c a t i o n   x m l n s : b = " h t t p : / / s c h e m a s . d a t a c o n t r a c t . o r g / 2 0 0 4 / 0 7 / S y s t e m . W i n d o w s " > < b : _ x > 1 0 2 < / b : _ x > < b : _ y > - 1 6 < / b : _ y > < / L a b e l L o c a t i o n > < L o c a t i o n   x m l n s : b = " h t t p : / / s c h e m a s . d a t a c o n t r a c t . o r g / 2 0 0 4 / 0 7 / S y s t e m . W i n d o w s " > < b : _ x > 1 1 0 < / b : _ x > < b : _ y > 0 < / b : _ y > < / L o c a t i o n > < S h a p e R o t a t e A n g l e > 2 7 0 < / S h a p e R o t a t e A n g l e > < W i d t h > 1 6 < / W i d t h > < / a : V a l u e > < / a : K e y V a l u e O f D i a g r a m O b j e c t K e y a n y T y p e z b w N T n L X > < a : K e y V a l u e O f D i a g r a m O b j e c t K e y a n y T y p e z b w N T n L X > < a : K e y > < K e y > R e l a t i o n s h i p s \ & l t ; T a b l e s \ F i n a l S h e e t E x t e r n a l D a t a _ 3 \ C o l u m n s \ P r o d u c t K e y & g t ; - & l t ; T a b l e s \ D i m P r o d u c t _ x l n m # _ F i l t e r D a t a b a s e \ C o l u m n s \ P r o d u c t K e y & g t ; \ P K < / K e y > < / a : K e y > < a : V a l u e   i : t y p e = " D i a g r a m D i s p l a y L i n k E n d p o i n t V i e w S t a t e " > < H e i g h t > 1 6 < / H e i g h t > < L a b e l L o c a t i o n   x m l n s : b = " h t t p : / / s c h e m a s . d a t a c o n t r a c t . o r g / 2 0 0 4 / 0 7 / S y s t e m . W i n d o w s " > < b : _ x > 6 6 1 . 2 < / b : _ x > < b : _ y > 2 9 . 1 9 9 9 9 9 9 9 9 9 9 9 7 9 7 < / b : _ y > < / L a b e l L o c a t i o n > < L o c a t i o n   x m l n s : b = " h t t p : / / s c h e m a s . d a t a c o n t r a c t . o r g / 2 0 0 4 / 0 7 / S y s t e m . W i n d o w s " > < b : _ x > 6 6 9 . 2 < / b : _ x > < b : _ y > 4 5 . 1 9 9 9 9 9 9 9 9 9 9 9 8 1 8 < / b : _ y > < / L o c a t i o n > < S h a p e R o t a t e A n g l e > 2 7 0 < / S h a p e R o t a t e A n g l e > < W i d t h > 1 6 < / W i d t h > < / a : V a l u e > < / a : K e y V a l u e O f D i a g r a m O b j e c t K e y a n y T y p e z b w N T n L X > < a : K e y V a l u e O f D i a g r a m O b j e c t K e y a n y T y p e z b w N T n L X > < a : K e y > < K e y > R e l a t i o n s h i p s \ & l t ; T a b l e s \ F i n a l S h e e t E x t e r n a l D a t a _ 3 \ C o l u m n s \ P r o d u c t K e y & g t ; - & l t ; T a b l e s \ D i m P r o d u c t _ x l n m # _ F i l t e r D a t a b a s e \ C o l u m n s \ P r o d u c t K e y & g t ; \ C r o s s F i l t e r < / K e y > < / a : K e y > < a : V a l u e   i : t y p e = " D i a g r a m D i s p l a y L i n k C r o s s F i l t e r V i e w S t a t e " > < P o i n t s   x m l n s : b = " h t t p : / / s c h e m a s . d a t a c o n t r a c t . o r g / 2 0 0 4 / 0 7 / S y s t e m . W i n d o w s " > < b : P o i n t > < b : _ x > 1 1 0 < / b : _ x > < b : _ y > - 1 6 < / b : _ y > < / b : P o i n t > < b : P o i n t > < b : _ x > 1 1 0 < / b : _ x > < b : _ y > - 1 7 . 5 < / b : _ y > < / b : P o i n t > < b : P o i n t > < b : _ x > 1 1 2 < / b : _ x > < b : _ y > - 1 9 . 5 < / b : _ y > < / b : P o i n t > < b : P o i n t > < b : _ x > 6 6 7 . 2 < / b : _ x > < b : _ y > - 1 9 . 5 < / b : _ y > < / b : P o i n t > < b : P o i n t > < b : _ x > 6 6 9 . 2 < / b : _ x > < b : _ y > - 1 7 . 5 < / b : _ y > < / b : P o i n t > < b : P o i n t > < b : _ x > 6 6 9 . 2 < / b : _ x > < b : _ y > 2 9 . 1 9 9 9 9 9 9 9 9 9 9 9 7 9 7 < / b : _ y > < / b : P o i n t > < / P o i n t s > < / a : V a l u e > < / a : K e y V a l u e O f D i a g r a m O b j e c t K e y a n y T y p e z b w N T n L X > < a : K e y V a l u e O f D i a g r a m O b j e c t K e y a n y T y p e z b w N T n L X > < a : K e y > < K e y > R e l a t i o n s h i p s \ & l t ; T a b l e s \ F i n a l S h e e t E x t e r n a l D a t a _ 3 \ C o l u m n s \ C u s t o m e r K e y & g t ; - & l t ; T a b l e s \ D i m c u s t o m e r \ C o l u m n s \ C u s t o m e r K e y & g t ; < / K e y > < / a : K e y > < a : V a l u e   i : t y p e = " D i a g r a m D i s p l a y L i n k V i e w S t a t e " > < A u t o m a t i o n P r o p e r t y H e l p e r T e x t > E n d   p o i n t   1 :   ( 2 1 6 , 5 1 6 . 4 ) .   E n d   p o i n t   2 :   ( 2 7 7 . 6 , 3 7 3 . 6 )   < / A u t o m a t i o n P r o p e r t y H e l p e r T e x t > < L a y e d O u t > t r u e < / L a y e d O u t > < P o i n t s   x m l n s : b = " h t t p : / / s c h e m a s . d a t a c o n t r a c t . o r g / 2 0 0 4 / 0 7 / S y s t e m . W i n d o w s " > < b : P o i n t > < b : _ x > 2 1 6 < / b : _ x > < b : _ y > 5 1 6 . 4 < / b : _ y > < / b : P o i n t > < b : P o i n t > < b : _ x > 2 4 4 . 8 < / b : _ x > < b : _ y > 5 1 6 . 4 < / b : _ y > < / b : P o i n t > < b : P o i n t > < b : _ x > 2 4 6 . 8 < / b : _ x > < b : _ y > 5 1 4 . 4 < / b : _ y > < / b : P o i n t > < b : P o i n t > < b : _ x > 2 4 6 . 8 < / b : _ x > < b : _ y > 3 7 5 . 6 < / b : _ y > < / b : P o i n t > < b : P o i n t > < b : _ x > 2 4 8 . 8 < / b : _ x > < b : _ y > 3 7 3 . 6 < / b : _ y > < / b : P o i n t > < b : P o i n t > < b : _ x > 2 7 7 . 6 < / b : _ x > < b : _ y > 3 7 3 . 6 < / b : _ y > < / b : P o i n t > < / P o i n t s > < / a : V a l u e > < / a : K e y V a l u e O f D i a g r a m O b j e c t K e y a n y T y p e z b w N T n L X > < a : K e y V a l u e O f D i a g r a m O b j e c t K e y a n y T y p e z b w N T n L X > < a : K e y > < K e y > R e l a t i o n s h i p s \ & l t ; T a b l e s \ F i n a l S h e e t E x t e r n a l D a t a _ 3 \ C o l u m n s \ C u s t o m e r K e y & g t ; - & l t ; T a b l e s \ D i m c u s t o m e r \ C o l u m n s \ C u s t o m e r K e y & g t ; \ F K < / K e y > < / a : K e y > < a : V a l u e   i : t y p e = " D i a g r a m D i s p l a y L i n k E n d p o i n t V i e w S t a t e " > < H e i g h t > 1 6 < / H e i g h t > < L a b e l L o c a t i o n   x m l n s : b = " h t t p : / / s c h e m a s . d a t a c o n t r a c t . o r g / 2 0 0 4 / 0 7 / S y s t e m . W i n d o w s " > < b : _ x > 2 0 0 < / b : _ x > < b : _ y > 5 0 8 . 4 < / b : _ y > < / L a b e l L o c a t i o n > < L o c a t i o n   x m l n s : b = " h t t p : / / s c h e m a s . d a t a c o n t r a c t . o r g / 2 0 0 4 / 0 7 / S y s t e m . W i n d o w s " > < b : _ x > 2 0 0 < / b : _ x > < b : _ y > 5 1 6 . 4 < / b : _ y > < / L o c a t i o n > < S h a p e R o t a t e A n g l e > 3 6 0 < / S h a p e R o t a t e A n g l e > < W i d t h > 1 6 < / W i d t h > < / a : V a l u e > < / a : K e y V a l u e O f D i a g r a m O b j e c t K e y a n y T y p e z b w N T n L X > < a : K e y V a l u e O f D i a g r a m O b j e c t K e y a n y T y p e z b w N T n L X > < a : K e y > < K e y > R e l a t i o n s h i p s \ & l t ; T a b l e s \ F i n a l S h e e t E x t e r n a l D a t a _ 3 \ C o l u m n s \ C u s t o m e r K e y & g t ; - & l t ; T a b l e s \ D i m c u s t o m e r \ C o l u m n s \ C u s t o m e r K e y & g t ; \ P K < / K e y > < / a : K e y > < a : V a l u e   i : t y p e = " D i a g r a m D i s p l a y L i n k E n d p o i n t V i e w S t a t e " > < H e i g h t > 1 6 < / H e i g h t > < L a b e l L o c a t i o n   x m l n s : b = " h t t p : / / s c h e m a s . d a t a c o n t r a c t . o r g / 2 0 0 4 / 0 7 / S y s t e m . W i n d o w s " > < b : _ x > 2 7 7 . 6 < / b : _ x > < b : _ y > 3 6 5 . 6 < / b : _ y > < / L a b e l L o c a t i o n > < L o c a t i o n   x m l n s : b = " h t t p : / / s c h e m a s . d a t a c o n t r a c t . o r g / 2 0 0 4 / 0 7 / S y s t e m . W i n d o w s " > < b : _ x > 2 9 3 . 6 < / b : _ x > < b : _ y > 3 7 3 . 6 < / b : _ y > < / L o c a t i o n > < S h a p e R o t a t e A n g l e > 1 8 0 < / S h a p e R o t a t e A n g l e > < W i d t h > 1 6 < / W i d t h > < / a : V a l u e > < / a : K e y V a l u e O f D i a g r a m O b j e c t K e y a n y T y p e z b w N T n L X > < a : K e y V a l u e O f D i a g r a m O b j e c t K e y a n y T y p e z b w N T n L X > < a : K e y > < K e y > R e l a t i o n s h i p s \ & l t ; T a b l e s \ F i n a l S h e e t E x t e r n a l D a t a _ 3 \ C o l u m n s \ C u s t o m e r K e y & g t ; - & l t ; T a b l e s \ D i m c u s t o m e r \ C o l u m n s \ C u s t o m e r K e y & g t ; \ C r o s s F i l t e r < / K e y > < / a : K e y > < a : V a l u e   i : t y p e = " D i a g r a m D i s p l a y L i n k C r o s s F i l t e r V i e w S t a t e " > < P o i n t s   x m l n s : b = " h t t p : / / s c h e m a s . d a t a c o n t r a c t . o r g / 2 0 0 4 / 0 7 / S y s t e m . W i n d o w s " > < b : P o i n t > < b : _ x > 2 1 6 < / b : _ x > < b : _ y > 5 1 6 . 4 < / b : _ y > < / b : P o i n t > < b : P o i n t > < b : _ x > 2 4 4 . 8 < / b : _ x > < b : _ y > 5 1 6 . 4 < / b : _ y > < / b : P o i n t > < b : P o i n t > < b : _ x > 2 4 6 . 8 < / b : _ x > < b : _ y > 5 1 4 . 4 < / b : _ y > < / b : P o i n t > < b : P o i n t > < b : _ x > 2 4 6 . 8 < / b : _ x > < b : _ y > 3 7 5 . 6 < / b : _ y > < / b : P o i n t > < b : P o i n t > < b : _ x > 2 4 8 . 8 < / b : _ x > < b : _ y > 3 7 3 . 6 < / b : _ y > < / b : P o i n t > < b : P o i n t > < b : _ x > 2 7 7 . 6 < / b : _ x > < b : _ y > 3 7 3 . 6 < / b : _ y > < / b : P o i n t > < / P o i n t s > < / a : V a l u e > < / a : K e y V a l u e O f D i a g r a m O b j e c t K e y a n y T y p e z b w N T n L X > < a : K e y V a l u e O f D i a g r a m O b j e c t K e y a n y T y p e z b w N T n L X > < a : K e y > < K e y > R e l a t i o n s h i p s \ & l t ; T a b l e s \ D i m P r o d u c t _ x l n m # _ F i l t e r D a t a b a s e \ C o l u m n s \ P r o d u c t S u b c a t e g o r y K e y & g t ; - & l t ; T a b l e s \ D i m P r o d S u b C a t e g o r y \ C o l u m n s \ P r o d u c t S u b c a t e g o r y A l t e r n a t e K e y & g t ; < / K e y > < / a : K e y > < a : V a l u e   i : t y p e = " D i a g r a m D i s p l a y L i n k V i e w S t a t e " > < A u t o m a t i o n P r o p e r t y H e l p e r T e x t > E n d   p o i n t   1 :   ( 8 4 2 , 4 9 8 . 4 ) .   E n d   p o i n t   2 :   ( 1 3 4 4 , 3 9 4 . 2 )   < / A u t o m a t i o n P r o p e r t y H e l p e r T e x t > < L a y e d O u t > t r u e < / L a y e d O u t > < P o i n t s   x m l n s : b = " h t t p : / / s c h e m a s . d a t a c o n t r a c t . o r g / 2 0 0 4 / 0 7 / S y s t e m . W i n d o w s " > < b : P o i n t > < b : _ x > 8 4 1 . 9 9 9 9 9 9 9 9 9 9 9 9 8 9 < / b : _ x > < b : _ y > 4 9 8 . 4 < / b : _ y > < / b : P o i n t > < b : P o i n t > < b : _ x > 9 4 0 . 8 0 3 8 1 1 0 0 4 5 0 0 0 6 < / b : _ x > < b : _ y > 4 9 8 . 4 < / b : _ y > < / b : P o i n t > < b : P o i n t > < b : _ x > 9 4 2 . 8 0 3 8 1 1 0 0 4 5 0 0 0 6 < / b : _ x > < b : _ y > 5 0 0 . 4 < / b : _ y > < / b : P o i n t > < b : P o i n t > < b : _ x > 9 4 2 . 8 0 3 8 1 1 0 0 4 5 0 0 0 6 < / b : _ x > < b : _ y > 5 0 6 . 1 < / b : _ y > < / b : P o i n t > < b : P o i n t > < b : _ x > 9 4 4 . 8 0 3 8 1 1 0 0 4 5 0 0 0 6 < / b : _ x > < b : _ y > 5 0 8 . 1 < / b : _ y > < / b : P o i n t > < b : P o i n t > < b : _ x > 1 3 4 2 < / b : _ x > < b : _ y > 5 0 8 . 1 < / b : _ y > < / b : P o i n t > < b : P o i n t > < b : _ x > 1 3 4 4 < / b : _ x > < b : _ y > 5 0 6 . 1 < / b : _ y > < / b : P o i n t > < b : P o i n t > < b : _ x > 1 3 4 4 < / b : _ x > < b : _ y > 3 9 4 . 1 9 9 9 9 9 9 9 9 9 9 9 7 < / b : _ y > < / b : P o i n t > < / P o i n t s > < / a : V a l u e > < / a : K e y V a l u e O f D i a g r a m O b j e c t K e y a n y T y p e z b w N T n L X > < a : K e y V a l u e O f D i a g r a m O b j e c t K e y a n y T y p e z b w N T n L X > < a : K e y > < K e y > R e l a t i o n s h i p s \ & l t ; T a b l e s \ D i m P r o d u c t _ x l n m # _ F i l t e r D a t a b a s e \ C o l u m n s \ P r o d u c t S u b c a t e g o r y K e y & g t ; - & l t ; T a b l e s \ D i m P r o d S u b C a t e g o r y \ C o l u m n s \ P r o d u c t S u b c a t e g o r y A l t e r n a t e K e y & g t ; \ F K < / K e y > < / a : K e y > < a : V a l u e   i : t y p e = " D i a g r a m D i s p l a y L i n k E n d p o i n t V i e w S t a t e " > < H e i g h t > 1 6 < / H e i g h t > < L a b e l L o c a t i o n   x m l n s : b = " h t t p : / / s c h e m a s . d a t a c o n t r a c t . o r g / 2 0 0 4 / 0 7 / S y s t e m . W i n d o w s " > < b : _ x > 8 2 5 . 9 9 9 9 9 9 9 9 9 9 9 9 8 9 < / b : _ x > < b : _ y > 4 9 0 . 4 < / b : _ y > < / L a b e l L o c a t i o n > < L o c a t i o n   x m l n s : b = " h t t p : / / s c h e m a s . d a t a c o n t r a c t . o r g / 2 0 0 4 / 0 7 / S y s t e m . W i n d o w s " > < b : _ x > 8 2 5 . 9 9 9 9 9 9 9 9 9 9 9 9 8 9 < / b : _ x > < b : _ y > 4 9 8 . 4 < / b : _ y > < / L o c a t i o n > < S h a p e R o t a t e A n g l e > 3 6 0 < / S h a p e R o t a t e A n g l e > < W i d t h > 1 6 < / W i d t h > < / a : V a l u e > < / a : K e y V a l u e O f D i a g r a m O b j e c t K e y a n y T y p e z b w N T n L X > < a : K e y V a l u e O f D i a g r a m O b j e c t K e y a n y T y p e z b w N T n L X > < a : K e y > < K e y > R e l a t i o n s h i p s \ & l t ; T a b l e s \ D i m P r o d u c t _ x l n m # _ F i l t e r D a t a b a s e \ C o l u m n s \ P r o d u c t S u b c a t e g o r y K e y & g t ; - & l t ; T a b l e s \ D i m P r o d S u b C a t e g o r y \ C o l u m n s \ P r o d u c t S u b c a t e g o r y A l t e r n a t e K e y & g t ; \ P K < / K e y > < / a : K e y > < a : V a l u e   i : t y p e = " D i a g r a m D i s p l a y L i n k E n d p o i n t V i e w S t a t e " > < H e i g h t > 1 6 < / H e i g h t > < L a b e l L o c a t i o n   x m l n s : b = " h t t p : / / s c h e m a s . d a t a c o n t r a c t . o r g / 2 0 0 4 / 0 7 / S y s t e m . W i n d o w s " > < b : _ x > 1 3 3 6 < / b : _ x > < b : _ y > 3 7 8 . 1 9 9 9 9 9 9 9 9 9 9 9 7 < / b : _ y > < / L a b e l L o c a t i o n > < L o c a t i o n   x m l n s : b = " h t t p : / / s c h e m a s . d a t a c o n t r a c t . o r g / 2 0 0 4 / 0 7 / S y s t e m . W i n d o w s " > < b : _ x > 1 3 4 4 < / b : _ x > < b : _ y > 3 7 8 . 1 9 9 9 9 9 9 9 9 9 9 9 8 2 < / b : _ y > < / L o c a t i o n > < S h a p e R o t a t e A n g l e > 9 0 < / S h a p e R o t a t e A n g l e > < W i d t h > 1 6 < / W i d t h > < / a : V a l u e > < / a : K e y V a l u e O f D i a g r a m O b j e c t K e y a n y T y p e z b w N T n L X > < a : K e y V a l u e O f D i a g r a m O b j e c t K e y a n y T y p e z b w N T n L X > < a : K e y > < K e y > R e l a t i o n s h i p s \ & l t ; T a b l e s \ D i m P r o d u c t _ x l n m # _ F i l t e r D a t a b a s e \ C o l u m n s \ P r o d u c t S u b c a t e g o r y K e y & g t ; - & l t ; T a b l e s \ D i m P r o d S u b C a t e g o r y \ C o l u m n s \ P r o d u c t S u b c a t e g o r y A l t e r n a t e K e y & g t ; \ C r o s s F i l t e r < / K e y > < / a : K e y > < a : V a l u e   i : t y p e = " D i a g r a m D i s p l a y L i n k C r o s s F i l t e r V i e w S t a t e " > < P o i n t s   x m l n s : b = " h t t p : / / s c h e m a s . d a t a c o n t r a c t . o r g / 2 0 0 4 / 0 7 / S y s t e m . W i n d o w s " > < b : P o i n t > < b : _ x > 8 4 1 . 9 9 9 9 9 9 9 9 9 9 9 9 8 9 < / b : _ x > < b : _ y > 4 9 8 . 4 < / b : _ y > < / b : P o i n t > < b : P o i n t > < b : _ x > 9 4 0 . 8 0 3 8 1 1 0 0 4 5 0 0 0 6 < / b : _ x > < b : _ y > 4 9 8 . 4 < / b : _ y > < / b : P o i n t > < b : P o i n t > < b : _ x > 9 4 2 . 8 0 3 8 1 1 0 0 4 5 0 0 0 6 < / b : _ x > < b : _ y > 5 0 0 . 4 < / b : _ y > < / b : P o i n t > < b : P o i n t > < b : _ x > 9 4 2 . 8 0 3 8 1 1 0 0 4 5 0 0 0 6 < / b : _ x > < b : _ y > 5 0 6 . 1 < / b : _ y > < / b : P o i n t > < b : P o i n t > < b : _ x > 9 4 4 . 8 0 3 8 1 1 0 0 4 5 0 0 0 6 < / b : _ x > < b : _ y > 5 0 8 . 1 < / b : _ y > < / b : P o i n t > < b : P o i n t > < b : _ x > 1 3 4 2 < / b : _ x > < b : _ y > 5 0 8 . 1 < / b : _ y > < / b : P o i n t > < b : P o i n t > < b : _ x > 1 3 4 4 < / b : _ x > < b : _ y > 5 0 6 . 1 < / b : _ y > < / b : P o i n t > < b : P o i n t > < b : _ x > 1 3 4 4 < / b : _ x > < b : _ y > 3 9 4 . 1 9 9 9 9 9 9 9 9 9 9 9 7 < / b : _ y > < / b : P o i n t > < / P o i n t s > < / a : V a l u e > < / a : K e y V a l u e O f D i a g r a m O b j e c t K e y a n y T y p e z b w N T n L X > < a : K e y V a l u e O f D i a g r a m O b j e c t K e y a n y T y p e z b w N T n L X > < a : K e y > < K e y > R e l a t i o n s h i p s \ & l t ; T a b l e s \ D i m P r o d S u b C a t e g o r y \ C o l u m n s \ P r o d u c t C a t e g o r y K e y & g t ; - & l t ; T a b l e s \ D i m P r o d C a t e g o r y \ C o l u m n s \ P r o d u c t C a t e g o r y K e y & g t ; < / K e y > < / a : K e y > < a : V a l u e   i : t y p e = " D i a g r a m D i s p l a y L i n k V i e w S t a t e " > < A u t o m a t i o n P r o p e r t y H e l p e r T e x t > E n d   p o i n t   1 :   ( 1 3 2 4 , 3 9 4 . 2 ) .   E n d   p o i n t   2 :   ( 1 1 7 8 . 3 0 3 8 1 0 5 6 7 6 7 , 4 0 5 . 2 )   < / A u t o m a t i o n P r o p e r t y H e l p e r T e x t > < L a y e d O u t > t r u e < / L a y e d O u t > < P o i n t s   x m l n s : b = " h t t p : / / s c h e m a s . d a t a c o n t r a c t . o r g / 2 0 0 4 / 0 7 / S y s t e m . W i n d o w s " > < b : P o i n t > < b : _ x > 1 3 2 4 < / b : _ x > < b : _ y > 3 9 4 . 1 9 9 9 9 9 9 9 9 9 9 9 9 3 < / b : _ y > < / b : P o i n t > < b : P o i n t > < b : _ x > 1 3 2 4 < / b : _ x > < b : _ y > 4 0 3 . 2 < / b : _ y > < / b : P o i n t > < b : P o i n t > < b : _ x > 1 3 2 2 < / b : _ x > < b : _ y > 4 0 5 . 2 < / b : _ y > < / b : P o i n t > < b : P o i n t > < b : _ x > 1 1 7 8 . 3 0 3 8 1 0 5 6 7 6 6 5 8 < / b : _ x > < b : _ y > 4 0 5 . 2 < / b : _ y > < / b : P o i n t > < / P o i n t s > < / a : V a l u e > < / a : K e y V a l u e O f D i a g r a m O b j e c t K e y a n y T y p e z b w N T n L X > < a : K e y V a l u e O f D i a g r a m O b j e c t K e y a n y T y p e z b w N T n L X > < a : K e y > < K e y > R e l a t i o n s h i p s \ & l t ; T a b l e s \ D i m P r o d S u b C a t e g o r y \ C o l u m n s \ P r o d u c t C a t e g o r y K e y & g t ; - & l t ; T a b l e s \ D i m P r o d C a t e g o r y \ C o l u m n s \ P r o d u c t C a t e g o r y K e y & g t ; \ F K < / K e y > < / a : K e y > < a : V a l u e   i : t y p e = " D i a g r a m D i s p l a y L i n k E n d p o i n t V i e w S t a t e " > < H e i g h t > 1 6 < / H e i g h t > < L a b e l L o c a t i o n   x m l n s : b = " h t t p : / / s c h e m a s . d a t a c o n t r a c t . o r g / 2 0 0 4 / 0 7 / S y s t e m . W i n d o w s " > < b : _ x > 1 3 1 6 < / b : _ x > < b : _ y > 3 7 8 . 1 9 9 9 9 9 9 9 9 9 9 9 9 3 < / b : _ y > < / L a b e l L o c a t i o n > < L o c a t i o n   x m l n s : b = " h t t p : / / s c h e m a s . d a t a c o n t r a c t . o r g / 2 0 0 4 / 0 7 / S y s t e m . W i n d o w s " > < b : _ x > 1 3 2 4 < / b : _ x > < b : _ y > 3 7 8 . 1 9 9 9 9 9 9 9 9 9 9 9 9 3 < / b : _ y > < / L o c a t i o n > < S h a p e R o t a t e A n g l e > 9 0 < / S h a p e R o t a t e A n g l e > < W i d t h > 1 6 < / W i d t h > < / a : V a l u e > < / a : K e y V a l u e O f D i a g r a m O b j e c t K e y a n y T y p e z b w N T n L X > < a : K e y V a l u e O f D i a g r a m O b j e c t K e y a n y T y p e z b w N T n L X > < a : K e y > < K e y > R e l a t i o n s h i p s \ & l t ; T a b l e s \ D i m P r o d S u b C a t e g o r y \ C o l u m n s \ P r o d u c t C a t e g o r y K e y & g t ; - & l t ; T a b l e s \ D i m P r o d C a t e g o r y \ C o l u m n s \ P r o d u c t C a t e g o r y K e y & g t ; \ P K < / K e y > < / a : K e y > < a : V a l u e   i : t y p e = " D i a g r a m D i s p l a y L i n k E n d p o i n t V i e w S t a t e " > < H e i g h t > 1 6 < / H e i g h t > < L a b e l L o c a t i o n   x m l n s : b = " h t t p : / / s c h e m a s . d a t a c o n t r a c t . o r g / 2 0 0 4 / 0 7 / S y s t e m . W i n d o w s " > < b : _ x > 1 1 6 2 . 3 0 3 8 1 0 5 6 7 6 6 5 8 < / b : _ x > < b : _ y > 3 9 7 . 2 < / b : _ y > < / L a b e l L o c a t i o n > < L o c a t i o n   x m l n s : b = " h t t p : / / s c h e m a s . d a t a c o n t r a c t . o r g / 2 0 0 4 / 0 7 / S y s t e m . W i n d o w s " > < b : _ x > 1 1 6 2 . 3 0 3 8 1 0 5 6 7 6 6 5 8 < / b : _ x > < b : _ y > 4 0 5 . 2 < / b : _ y > < / L o c a t i o n > < S h a p e R o t a t e A n g l e > 3 6 0 < / S h a p e R o t a t e A n g l e > < W i d t h > 1 6 < / W i d t h > < / a : V a l u e > < / a : K e y V a l u e O f D i a g r a m O b j e c t K e y a n y T y p e z b w N T n L X > < a : K e y V a l u e O f D i a g r a m O b j e c t K e y a n y T y p e z b w N T n L X > < a : K e y > < K e y > R e l a t i o n s h i p s \ & l t ; T a b l e s \ D i m P r o d S u b C a t e g o r y \ C o l u m n s \ P r o d u c t C a t e g o r y K e y & g t ; - & l t ; T a b l e s \ D i m P r o d C a t e g o r y \ C o l u m n s \ P r o d u c t C a t e g o r y K e y & g t ; \ C r o s s F i l t e r < / K e y > < / a : K e y > < a : V a l u e   i : t y p e = " D i a g r a m D i s p l a y L i n k C r o s s F i l t e r V i e w S t a t e " > < P o i n t s   x m l n s : b = " h t t p : / / s c h e m a s . d a t a c o n t r a c t . o r g / 2 0 0 4 / 0 7 / S y s t e m . W i n d o w s " > < b : P o i n t > < b : _ x > 1 3 2 4 < / b : _ x > < b : _ y > 3 9 4 . 1 9 9 9 9 9 9 9 9 9 9 9 9 3 < / b : _ y > < / b : P o i n t > < b : P o i n t > < b : _ x > 1 3 2 4 < / b : _ x > < b : _ y > 4 0 3 . 2 < / b : _ y > < / b : P o i n t > < b : P o i n t > < b : _ x > 1 3 2 2 < / b : _ x > < b : _ y > 4 0 5 . 2 < / b : _ y > < / b : P o i n t > < b : P o i n t > < b : _ x > 1 1 7 8 . 3 0 3 8 1 0 5 6 7 6 6 5 8 < / b : _ x > < b : _ y > 4 0 5 . 2 < / b : _ y > < / b : P o i n t > < / P o i n t s > < / 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52ADB6C8-A25A-4996-8122-4C144EF4056A}">
  <ds:schemaRefs/>
</ds:datastoreItem>
</file>

<file path=customXml/itemProps10.xml><?xml version="1.0" encoding="utf-8"?>
<ds:datastoreItem xmlns:ds="http://schemas.openxmlformats.org/officeDocument/2006/customXml" ds:itemID="{FA65E0AA-BDCE-4DAB-9724-571A53B2EA33}">
  <ds:schemaRefs/>
</ds:datastoreItem>
</file>

<file path=customXml/itemProps11.xml><?xml version="1.0" encoding="utf-8"?>
<ds:datastoreItem xmlns:ds="http://schemas.openxmlformats.org/officeDocument/2006/customXml" ds:itemID="{C0515557-487B-4068-91C3-4B5F016B3B44}">
  <ds:schemaRefs/>
</ds:datastoreItem>
</file>

<file path=customXml/itemProps12.xml><?xml version="1.0" encoding="utf-8"?>
<ds:datastoreItem xmlns:ds="http://schemas.openxmlformats.org/officeDocument/2006/customXml" ds:itemID="{6936311E-FD12-498C-8ED6-550DEB15C626}">
  <ds:schemaRefs/>
</ds:datastoreItem>
</file>

<file path=customXml/itemProps13.xml><?xml version="1.0" encoding="utf-8"?>
<ds:datastoreItem xmlns:ds="http://schemas.openxmlformats.org/officeDocument/2006/customXml" ds:itemID="{C52F9945-CE88-43B0-9C9A-72DDFD726F16}">
  <ds:schemaRefs/>
</ds:datastoreItem>
</file>

<file path=customXml/itemProps14.xml><?xml version="1.0" encoding="utf-8"?>
<ds:datastoreItem xmlns:ds="http://schemas.openxmlformats.org/officeDocument/2006/customXml" ds:itemID="{00AFE276-1D1C-4EE1-8EE6-7AC54C605948}">
  <ds:schemaRefs/>
</ds:datastoreItem>
</file>

<file path=customXml/itemProps15.xml><?xml version="1.0" encoding="utf-8"?>
<ds:datastoreItem xmlns:ds="http://schemas.openxmlformats.org/officeDocument/2006/customXml" ds:itemID="{0495003A-2CFC-4270-8EFA-F6F680C56B71}">
  <ds:schemaRefs/>
</ds:datastoreItem>
</file>

<file path=customXml/itemProps16.xml><?xml version="1.0" encoding="utf-8"?>
<ds:datastoreItem xmlns:ds="http://schemas.openxmlformats.org/officeDocument/2006/customXml" ds:itemID="{3C822633-31E0-4517-A203-D0187002B709}">
  <ds:schemaRefs/>
</ds:datastoreItem>
</file>

<file path=customXml/itemProps17.xml><?xml version="1.0" encoding="utf-8"?>
<ds:datastoreItem xmlns:ds="http://schemas.openxmlformats.org/officeDocument/2006/customXml" ds:itemID="{E59B5189-9B45-4093-A662-64A1DEE59115}">
  <ds:schemaRefs/>
</ds:datastoreItem>
</file>

<file path=customXml/itemProps18.xml><?xml version="1.0" encoding="utf-8"?>
<ds:datastoreItem xmlns:ds="http://schemas.openxmlformats.org/officeDocument/2006/customXml" ds:itemID="{552FAA37-3EF1-4DCC-A37B-5446FAB9931F}">
  <ds:schemaRefs/>
</ds:datastoreItem>
</file>

<file path=customXml/itemProps19.xml><?xml version="1.0" encoding="utf-8"?>
<ds:datastoreItem xmlns:ds="http://schemas.openxmlformats.org/officeDocument/2006/customXml" ds:itemID="{9FA473CD-FBC1-475E-A4E3-A2443BBCB85A}">
  <ds:schemaRefs/>
</ds:datastoreItem>
</file>

<file path=customXml/itemProps2.xml><?xml version="1.0" encoding="utf-8"?>
<ds:datastoreItem xmlns:ds="http://schemas.openxmlformats.org/officeDocument/2006/customXml" ds:itemID="{CBF64670-3243-4831-9810-31DA09941E0E}">
  <ds:schemaRefs/>
</ds:datastoreItem>
</file>

<file path=customXml/itemProps20.xml><?xml version="1.0" encoding="utf-8"?>
<ds:datastoreItem xmlns:ds="http://schemas.openxmlformats.org/officeDocument/2006/customXml" ds:itemID="{3809BD53-EC12-427E-87A5-EAC6890FE4B5}">
  <ds:schemaRefs/>
</ds:datastoreItem>
</file>

<file path=customXml/itemProps21.xml><?xml version="1.0" encoding="utf-8"?>
<ds:datastoreItem xmlns:ds="http://schemas.openxmlformats.org/officeDocument/2006/customXml" ds:itemID="{A90FF512-1637-4FA0-A9BB-4A6346F3CBDB}">
  <ds:schemaRefs/>
</ds:datastoreItem>
</file>

<file path=customXml/itemProps22.xml><?xml version="1.0" encoding="utf-8"?>
<ds:datastoreItem xmlns:ds="http://schemas.openxmlformats.org/officeDocument/2006/customXml" ds:itemID="{739E3190-0004-4601-AA7C-4F0EFB463454}">
  <ds:schemaRefs/>
</ds:datastoreItem>
</file>

<file path=customXml/itemProps3.xml><?xml version="1.0" encoding="utf-8"?>
<ds:datastoreItem xmlns:ds="http://schemas.openxmlformats.org/officeDocument/2006/customXml" ds:itemID="{45EC2E8E-90F5-435E-AD42-4AE78E7C43A2}">
  <ds:schemaRefs/>
</ds:datastoreItem>
</file>

<file path=customXml/itemProps4.xml><?xml version="1.0" encoding="utf-8"?>
<ds:datastoreItem xmlns:ds="http://schemas.openxmlformats.org/officeDocument/2006/customXml" ds:itemID="{102F02BF-137B-4D07-8B7E-B0F700430699}">
  <ds:schemaRefs/>
</ds:datastoreItem>
</file>

<file path=customXml/itemProps5.xml><?xml version="1.0" encoding="utf-8"?>
<ds:datastoreItem xmlns:ds="http://schemas.openxmlformats.org/officeDocument/2006/customXml" ds:itemID="{3A03D4AC-9ABF-4FFE-964A-170F0A6DCC79}">
  <ds:schemaRefs/>
</ds:datastoreItem>
</file>

<file path=customXml/itemProps6.xml><?xml version="1.0" encoding="utf-8"?>
<ds:datastoreItem xmlns:ds="http://schemas.openxmlformats.org/officeDocument/2006/customXml" ds:itemID="{1F1F3CD0-F04A-45D4-B8C3-0171A3055693}">
  <ds:schemaRefs/>
</ds:datastoreItem>
</file>

<file path=customXml/itemProps7.xml><?xml version="1.0" encoding="utf-8"?>
<ds:datastoreItem xmlns:ds="http://schemas.openxmlformats.org/officeDocument/2006/customXml" ds:itemID="{DC8C3037-6B80-453A-B6DE-AB13DCDFBFC9}">
  <ds:schemaRefs/>
</ds:datastoreItem>
</file>

<file path=customXml/itemProps8.xml><?xml version="1.0" encoding="utf-8"?>
<ds:datastoreItem xmlns:ds="http://schemas.openxmlformats.org/officeDocument/2006/customXml" ds:itemID="{78CF5764-7AAD-4914-9E15-F4519867968F}">
  <ds:schemaRefs/>
</ds:datastoreItem>
</file>

<file path=customXml/itemProps9.xml><?xml version="1.0" encoding="utf-8"?>
<ds:datastoreItem xmlns:ds="http://schemas.openxmlformats.org/officeDocument/2006/customXml" ds:itemID="{75F3627B-5622-4C39-BC09-CFB76985E8E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Sales Dashboard</vt:lpstr>
      <vt:lpstr>Country &amp; Region Wise overview</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Arpan NAG</dc:creator>
  <cp:lastModifiedBy>Jayashree Rout</cp:lastModifiedBy>
  <dcterms:created xsi:type="dcterms:W3CDTF">2025-12-22T20:09:28Z</dcterms:created>
  <dcterms:modified xsi:type="dcterms:W3CDTF">2026-02-10T11:36:11Z</dcterms:modified>
</cp:coreProperties>
</file>